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795" yWindow="-240" windowWidth="20790" windowHeight="13380"/>
  </bookViews>
  <sheets>
    <sheet name="List1" sheetId="1" r:id="rId1"/>
    <sheet name="List2" sheetId="2" r:id="rId2"/>
    <sheet name="List3" sheetId="3" r:id="rId3"/>
  </sheets>
  <calcPr calcId="125725" iterateCount="1"/>
</workbook>
</file>

<file path=xl/calcChain.xml><?xml version="1.0" encoding="utf-8"?>
<calcChain xmlns="http://schemas.openxmlformats.org/spreadsheetml/2006/main">
  <c r="O109" i="1"/>
  <c r="N109"/>
  <c r="M109"/>
  <c r="L109"/>
  <c r="K109"/>
  <c r="J109"/>
  <c r="I109"/>
  <c r="H109"/>
  <c r="G109"/>
  <c r="F109"/>
  <c r="E109"/>
  <c r="D109"/>
  <c r="O97"/>
  <c r="N97"/>
  <c r="M97"/>
  <c r="L97"/>
  <c r="K97"/>
  <c r="J97"/>
  <c r="I97"/>
  <c r="H97"/>
  <c r="G97"/>
  <c r="F97"/>
  <c r="E97"/>
  <c r="D97" l="1"/>
  <c r="O81"/>
  <c r="N81"/>
  <c r="M81"/>
  <c r="L81"/>
  <c r="K81"/>
  <c r="J81"/>
  <c r="I81"/>
  <c r="H81"/>
  <c r="G81"/>
  <c r="F81"/>
  <c r="E81"/>
  <c r="D81"/>
  <c r="O65"/>
  <c r="N65"/>
  <c r="M65"/>
  <c r="L65"/>
  <c r="K65"/>
  <c r="J65"/>
  <c r="I65"/>
  <c r="H65"/>
  <c r="G65"/>
  <c r="F65"/>
  <c r="E65"/>
  <c r="F111"/>
  <c r="F107"/>
  <c r="F105"/>
  <c r="F103"/>
  <c r="F101"/>
  <c r="F99"/>
  <c r="F95"/>
  <c r="F93"/>
  <c r="F91"/>
  <c r="F89"/>
  <c r="F87"/>
  <c r="F85"/>
  <c r="F83"/>
  <c r="F79"/>
  <c r="F77"/>
  <c r="F75"/>
  <c r="F73"/>
  <c r="F71"/>
  <c r="F69"/>
  <c r="F67"/>
  <c r="F63"/>
  <c r="F61"/>
  <c r="F59"/>
  <c r="F57"/>
  <c r="F55"/>
  <c r="F53"/>
  <c r="F51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  <c r="F9"/>
  <c r="F7"/>
  <c r="F5"/>
  <c r="E111"/>
  <c r="G111"/>
  <c r="H111"/>
  <c r="I111"/>
  <c r="J111"/>
  <c r="K111"/>
  <c r="L111"/>
  <c r="M111"/>
  <c r="N111"/>
  <c r="O111"/>
  <c r="D111"/>
  <c r="E107"/>
  <c r="G107"/>
  <c r="H107"/>
  <c r="I107"/>
  <c r="J107"/>
  <c r="K107"/>
  <c r="L107"/>
  <c r="M107"/>
  <c r="N107"/>
  <c r="O107"/>
  <c r="E105"/>
  <c r="G105"/>
  <c r="H105"/>
  <c r="I105"/>
  <c r="J105"/>
  <c r="K105"/>
  <c r="L105"/>
  <c r="M105"/>
  <c r="N105"/>
  <c r="O105"/>
  <c r="E103"/>
  <c r="G103"/>
  <c r="H103"/>
  <c r="I103"/>
  <c r="J103"/>
  <c r="K103"/>
  <c r="L103"/>
  <c r="M103"/>
  <c r="N103"/>
  <c r="O103"/>
  <c r="E101"/>
  <c r="G101"/>
  <c r="H101"/>
  <c r="I101"/>
  <c r="J101"/>
  <c r="K101"/>
  <c r="L101"/>
  <c r="M101"/>
  <c r="N101"/>
  <c r="O101"/>
  <c r="E99"/>
  <c r="G99"/>
  <c r="H99"/>
  <c r="I99"/>
  <c r="J99"/>
  <c r="K99"/>
  <c r="L99"/>
  <c r="M99"/>
  <c r="N99"/>
  <c r="O99"/>
  <c r="E95"/>
  <c r="G95"/>
  <c r="H95"/>
  <c r="I95"/>
  <c r="J95"/>
  <c r="K95"/>
  <c r="L95"/>
  <c r="M95"/>
  <c r="N95"/>
  <c r="O95"/>
  <c r="E93"/>
  <c r="G93"/>
  <c r="H93"/>
  <c r="I93"/>
  <c r="J93"/>
  <c r="K93"/>
  <c r="L93"/>
  <c r="M93"/>
  <c r="N93"/>
  <c r="O93"/>
  <c r="E91"/>
  <c r="G91"/>
  <c r="H91"/>
  <c r="I91"/>
  <c r="J91"/>
  <c r="K91"/>
  <c r="L91"/>
  <c r="M91"/>
  <c r="N91"/>
  <c r="O91"/>
  <c r="E89"/>
  <c r="G89"/>
  <c r="H89"/>
  <c r="I89"/>
  <c r="J89"/>
  <c r="K89"/>
  <c r="L89"/>
  <c r="M89"/>
  <c r="N89"/>
  <c r="O89"/>
  <c r="E87"/>
  <c r="G87"/>
  <c r="H87"/>
  <c r="I87"/>
  <c r="J87"/>
  <c r="K87"/>
  <c r="L87"/>
  <c r="M87"/>
  <c r="N87"/>
  <c r="O87"/>
  <c r="E85"/>
  <c r="G85"/>
  <c r="H85"/>
  <c r="I85"/>
  <c r="J85"/>
  <c r="K85"/>
  <c r="L85"/>
  <c r="M85"/>
  <c r="N85"/>
  <c r="O85"/>
  <c r="E83"/>
  <c r="G83"/>
  <c r="H83"/>
  <c r="I83"/>
  <c r="J83"/>
  <c r="K83"/>
  <c r="L83"/>
  <c r="M83"/>
  <c r="N83"/>
  <c r="O83"/>
  <c r="E79"/>
  <c r="G79"/>
  <c r="H79"/>
  <c r="I79"/>
  <c r="J79"/>
  <c r="K79"/>
  <c r="L79"/>
  <c r="M79"/>
  <c r="N79"/>
  <c r="O79"/>
  <c r="E77"/>
  <c r="G77"/>
  <c r="H77"/>
  <c r="I77"/>
  <c r="J77"/>
  <c r="K77"/>
  <c r="L77"/>
  <c r="M77"/>
  <c r="N77"/>
  <c r="O77"/>
  <c r="E75"/>
  <c r="G75"/>
  <c r="H75"/>
  <c r="I75"/>
  <c r="J75"/>
  <c r="K75"/>
  <c r="L75"/>
  <c r="M75"/>
  <c r="N75"/>
  <c r="O75"/>
  <c r="O73"/>
  <c r="E73"/>
  <c r="G73"/>
  <c r="H73"/>
  <c r="I73"/>
  <c r="J73"/>
  <c r="K73"/>
  <c r="L73"/>
  <c r="M73"/>
  <c r="N73"/>
  <c r="E71"/>
  <c r="G71"/>
  <c r="H71"/>
  <c r="I71"/>
  <c r="J71"/>
  <c r="K71"/>
  <c r="L71"/>
  <c r="M71"/>
  <c r="N71"/>
  <c r="O71"/>
  <c r="E69"/>
  <c r="G69"/>
  <c r="H69"/>
  <c r="I69"/>
  <c r="J69"/>
  <c r="K69"/>
  <c r="L69"/>
  <c r="M69"/>
  <c r="N69"/>
  <c r="O69"/>
  <c r="E67"/>
  <c r="G67"/>
  <c r="H67"/>
  <c r="I67"/>
  <c r="J67"/>
  <c r="K67"/>
  <c r="L67"/>
  <c r="M67"/>
  <c r="N67"/>
  <c r="O67"/>
  <c r="E63"/>
  <c r="G63"/>
  <c r="H63"/>
  <c r="I63"/>
  <c r="J63"/>
  <c r="K63"/>
  <c r="L63"/>
  <c r="M63"/>
  <c r="N63"/>
  <c r="O63"/>
  <c r="E61"/>
  <c r="G61"/>
  <c r="H61"/>
  <c r="I61"/>
  <c r="J61"/>
  <c r="K61"/>
  <c r="L61"/>
  <c r="M61"/>
  <c r="N61"/>
  <c r="O61"/>
  <c r="E59"/>
  <c r="G59"/>
  <c r="H59"/>
  <c r="I59"/>
  <c r="J59"/>
  <c r="K59"/>
  <c r="L59"/>
  <c r="M59"/>
  <c r="N59"/>
  <c r="O59"/>
  <c r="E57"/>
  <c r="G57"/>
  <c r="H57"/>
  <c r="I57"/>
  <c r="J57"/>
  <c r="K57"/>
  <c r="L57"/>
  <c r="M57"/>
  <c r="N57"/>
  <c r="O57"/>
  <c r="E55"/>
  <c r="G55"/>
  <c r="H55"/>
  <c r="I55"/>
  <c r="J55"/>
  <c r="K55"/>
  <c r="L55"/>
  <c r="M55"/>
  <c r="N55"/>
  <c r="O55"/>
  <c r="E53"/>
  <c r="G53"/>
  <c r="H53"/>
  <c r="I53"/>
  <c r="J53"/>
  <c r="K53"/>
  <c r="L53"/>
  <c r="M53"/>
  <c r="N53"/>
  <c r="O53"/>
  <c r="E51"/>
  <c r="G51"/>
  <c r="H51"/>
  <c r="I51"/>
  <c r="J51"/>
  <c r="K51"/>
  <c r="L51"/>
  <c r="M51"/>
  <c r="N51"/>
  <c r="O51"/>
  <c r="E49"/>
  <c r="G49"/>
  <c r="H49"/>
  <c r="I49"/>
  <c r="J49"/>
  <c r="K49"/>
  <c r="L49"/>
  <c r="M49"/>
  <c r="N49"/>
  <c r="O49"/>
  <c r="E47"/>
  <c r="G47"/>
  <c r="H47"/>
  <c r="I47"/>
  <c r="J47"/>
  <c r="K47"/>
  <c r="L47"/>
  <c r="M47"/>
  <c r="N47"/>
  <c r="O47"/>
  <c r="E45"/>
  <c r="G45"/>
  <c r="H45"/>
  <c r="I45"/>
  <c r="J45"/>
  <c r="K45"/>
  <c r="L45"/>
  <c r="M45"/>
  <c r="N45"/>
  <c r="O45"/>
  <c r="E43"/>
  <c r="G43"/>
  <c r="H43"/>
  <c r="I43"/>
  <c r="J43"/>
  <c r="K43"/>
  <c r="L43"/>
  <c r="M43"/>
  <c r="N43"/>
  <c r="O43"/>
  <c r="E41"/>
  <c r="G41"/>
  <c r="H41"/>
  <c r="I41"/>
  <c r="J41"/>
  <c r="K41"/>
  <c r="L41"/>
  <c r="M41"/>
  <c r="N41"/>
  <c r="O41"/>
  <c r="E39"/>
  <c r="G39"/>
  <c r="H39"/>
  <c r="I39"/>
  <c r="J39"/>
  <c r="K39"/>
  <c r="L39"/>
  <c r="M39"/>
  <c r="N39"/>
  <c r="O39"/>
  <c r="E37"/>
  <c r="G37"/>
  <c r="H37"/>
  <c r="I37"/>
  <c r="J37"/>
  <c r="K37"/>
  <c r="L37"/>
  <c r="M37"/>
  <c r="N37"/>
  <c r="O37"/>
  <c r="E35"/>
  <c r="G35"/>
  <c r="H35"/>
  <c r="I35"/>
  <c r="J35"/>
  <c r="K35"/>
  <c r="L35"/>
  <c r="M35"/>
  <c r="N35"/>
  <c r="O35"/>
  <c r="E33"/>
  <c r="G33"/>
  <c r="H33"/>
  <c r="I33"/>
  <c r="J33"/>
  <c r="K33"/>
  <c r="L33"/>
  <c r="M33"/>
  <c r="N33"/>
  <c r="O33"/>
  <c r="E31"/>
  <c r="G31"/>
  <c r="H31"/>
  <c r="I31"/>
  <c r="J31"/>
  <c r="K31"/>
  <c r="L31"/>
  <c r="M31"/>
  <c r="N31"/>
  <c r="O31"/>
  <c r="E29"/>
  <c r="G29"/>
  <c r="H29"/>
  <c r="I29"/>
  <c r="J29"/>
  <c r="K29"/>
  <c r="L29"/>
  <c r="M29"/>
  <c r="N29"/>
  <c r="O29"/>
  <c r="E27"/>
  <c r="G27"/>
  <c r="H27"/>
  <c r="I27"/>
  <c r="J27"/>
  <c r="K27"/>
  <c r="L27"/>
  <c r="M27"/>
  <c r="N27"/>
  <c r="O27"/>
  <c r="E25"/>
  <c r="G25"/>
  <c r="H25"/>
  <c r="I25"/>
  <c r="J25"/>
  <c r="K25"/>
  <c r="L25"/>
  <c r="M25"/>
  <c r="N25"/>
  <c r="O25"/>
  <c r="E23"/>
  <c r="G23"/>
  <c r="H23"/>
  <c r="I23"/>
  <c r="J23"/>
  <c r="K23"/>
  <c r="L23"/>
  <c r="M23"/>
  <c r="N23"/>
  <c r="O23"/>
  <c r="E21"/>
  <c r="G21"/>
  <c r="H21"/>
  <c r="I21"/>
  <c r="J21"/>
  <c r="K21"/>
  <c r="L21"/>
  <c r="M21"/>
  <c r="N21"/>
  <c r="O21"/>
  <c r="E19"/>
  <c r="G19"/>
  <c r="H19"/>
  <c r="I19"/>
  <c r="J19"/>
  <c r="K19"/>
  <c r="L19"/>
  <c r="M19"/>
  <c r="N19"/>
  <c r="O19"/>
  <c r="E17"/>
  <c r="G17"/>
  <c r="H17"/>
  <c r="I17"/>
  <c r="J17"/>
  <c r="K17"/>
  <c r="L17"/>
  <c r="M17"/>
  <c r="N17"/>
  <c r="O17"/>
  <c r="E15"/>
  <c r="G15"/>
  <c r="H15"/>
  <c r="I15"/>
  <c r="J15"/>
  <c r="K15"/>
  <c r="L15"/>
  <c r="M15"/>
  <c r="N15"/>
  <c r="O15"/>
  <c r="E13"/>
  <c r="G13"/>
  <c r="H13"/>
  <c r="I13"/>
  <c r="J13"/>
  <c r="K13"/>
  <c r="L13"/>
  <c r="M13"/>
  <c r="N13"/>
  <c r="O13"/>
  <c r="E11"/>
  <c r="G11"/>
  <c r="H11"/>
  <c r="I11"/>
  <c r="J11"/>
  <c r="K11"/>
  <c r="L11"/>
  <c r="M11"/>
  <c r="N11"/>
  <c r="O11"/>
  <c r="E9"/>
  <c r="G9"/>
  <c r="H9"/>
  <c r="I9"/>
  <c r="J9"/>
  <c r="K9"/>
  <c r="L9"/>
  <c r="M9"/>
  <c r="N9"/>
  <c r="O9"/>
  <c r="E7"/>
  <c r="G7"/>
  <c r="H7"/>
  <c r="I7"/>
  <c r="J7"/>
  <c r="K7"/>
  <c r="L7"/>
  <c r="M7"/>
  <c r="N7"/>
  <c r="O7"/>
  <c r="E5"/>
  <c r="G5"/>
  <c r="H5"/>
  <c r="I5"/>
  <c r="J5"/>
  <c r="K5"/>
  <c r="L5"/>
  <c r="M5"/>
  <c r="N5"/>
  <c r="O5"/>
  <c r="D107"/>
  <c r="D105"/>
  <c r="D103"/>
  <c r="D101"/>
  <c r="D99"/>
  <c r="D95"/>
  <c r="D93"/>
  <c r="D91"/>
  <c r="D89"/>
  <c r="D87"/>
  <c r="D85"/>
  <c r="D83"/>
  <c r="D79"/>
  <c r="D77"/>
  <c r="D75"/>
  <c r="D73"/>
  <c r="D71"/>
  <c r="D69"/>
  <c r="D67"/>
  <c r="D65"/>
  <c r="D63"/>
  <c r="D61"/>
  <c r="D59"/>
  <c r="D57"/>
  <c r="D55"/>
  <c r="D53"/>
  <c r="D5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/>
  <c r="D5"/>
  <c r="D7"/>
  <c r="L113" l="1"/>
  <c r="N113"/>
  <c r="M113"/>
  <c r="O113"/>
  <c r="K113"/>
  <c r="J113"/>
  <c r="I113"/>
  <c r="H113"/>
  <c r="G113"/>
  <c r="F113"/>
  <c r="E113"/>
  <c r="D113"/>
</calcChain>
</file>

<file path=xl/sharedStrings.xml><?xml version="1.0" encoding="utf-8"?>
<sst xmlns="http://schemas.openxmlformats.org/spreadsheetml/2006/main" count="155" uniqueCount="24">
  <si>
    <t xml:space="preserve">Číslo </t>
  </si>
  <si>
    <t>Staničení</t>
  </si>
  <si>
    <t xml:space="preserve">   Km</t>
  </si>
  <si>
    <t>Vzdálenost</t>
  </si>
  <si>
    <t xml:space="preserve">    m</t>
  </si>
  <si>
    <t>SO</t>
  </si>
  <si>
    <t>m2                      m3</t>
  </si>
  <si>
    <t>V</t>
  </si>
  <si>
    <t>N</t>
  </si>
  <si>
    <t>ÚP</t>
  </si>
  <si>
    <t>m                      m2</t>
  </si>
  <si>
    <t>SN</t>
  </si>
  <si>
    <t/>
  </si>
  <si>
    <t>Celkem:</t>
  </si>
  <si>
    <t>ZÚ</t>
  </si>
  <si>
    <t>O-svah</t>
  </si>
  <si>
    <t>m                       m2</t>
  </si>
  <si>
    <t>Hutněný násyp</t>
  </si>
  <si>
    <t>O-rovina</t>
  </si>
  <si>
    <t>Pletivo</t>
  </si>
  <si>
    <t>SZ</t>
  </si>
  <si>
    <t>patka</t>
  </si>
  <si>
    <t>VR</t>
  </si>
  <si>
    <t>Bratrušovský potok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</si>
</sst>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2" borderId="1" xfId="0" applyNumberFormat="1" applyFont="1" applyFill="1" applyBorder="1" applyAlignment="1">
      <alignment vertical="center"/>
    </xf>
    <xf numFmtId="2" fontId="1" fillId="2" borderId="2" xfId="0" applyNumberFormat="1" applyFont="1" applyFill="1" applyBorder="1" applyAlignment="1">
      <alignment vertical="center"/>
    </xf>
    <xf numFmtId="2" fontId="0" fillId="0" borderId="0" xfId="0" applyNumberFormat="1"/>
    <xf numFmtId="2" fontId="1" fillId="3" borderId="1" xfId="0" applyNumberFormat="1" applyFont="1" applyFill="1" applyBorder="1" applyAlignment="1">
      <alignment vertic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5" borderId="1" xfId="0" applyNumberFormat="1" applyFill="1" applyBorder="1" applyAlignment="1">
      <alignment horizontal="right"/>
    </xf>
    <xf numFmtId="2" fontId="0" fillId="6" borderId="3" xfId="0" applyNumberFormat="1" applyFont="1" applyFill="1" applyBorder="1" applyAlignment="1">
      <alignment vertical="center"/>
    </xf>
    <xf numFmtId="0" fontId="0" fillId="4" borderId="1" xfId="0" applyNumberFormat="1" applyFill="1" applyBorder="1"/>
    <xf numFmtId="0" fontId="0" fillId="5" borderId="1" xfId="0" applyNumberFormat="1" applyFill="1" applyBorder="1"/>
    <xf numFmtId="2" fontId="0" fillId="0" borderId="1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left" vertical="center"/>
    </xf>
    <xf numFmtId="2" fontId="1" fillId="3" borderId="1" xfId="0" applyNumberFormat="1" applyFont="1" applyFill="1" applyBorder="1" applyAlignment="1">
      <alignment horizontal="left" vertical="center"/>
    </xf>
    <xf numFmtId="2" fontId="1" fillId="3" borderId="2" xfId="0" applyNumberFormat="1" applyFont="1" applyFill="1" applyBorder="1" applyAlignment="1">
      <alignment horizontal="left" vertical="center"/>
    </xf>
    <xf numFmtId="2" fontId="0" fillId="0" borderId="2" xfId="0" applyNumberFormat="1" applyFont="1" applyFill="1" applyBorder="1" applyAlignment="1">
      <alignment horizontal="left" vertical="center"/>
    </xf>
    <xf numFmtId="0" fontId="0" fillId="4" borderId="1" xfId="0" applyNumberFormat="1" applyFill="1" applyBorder="1" applyAlignment="1">
      <alignment horizontal="left"/>
    </xf>
    <xf numFmtId="0" fontId="0" fillId="4" borderId="2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0" fontId="0" fillId="5" borderId="2" xfId="0" applyNumberFormat="1" applyFill="1" applyBorder="1" applyAlignment="1">
      <alignment horizontal="left"/>
    </xf>
    <xf numFmtId="0" fontId="0" fillId="5" borderId="4" xfId="0" applyNumberFormat="1" applyFill="1" applyBorder="1"/>
    <xf numFmtId="0" fontId="0" fillId="5" borderId="4" xfId="0" applyNumberFormat="1" applyFill="1" applyBorder="1" applyAlignment="1">
      <alignment horizontal="left"/>
    </xf>
    <xf numFmtId="2" fontId="0" fillId="0" borderId="4" xfId="0" applyNumberFormat="1" applyBorder="1"/>
    <xf numFmtId="164" fontId="0" fillId="0" borderId="1" xfId="0" applyNumberFormat="1" applyFont="1" applyFill="1" applyBorder="1" applyAlignment="1">
      <alignment vertical="center"/>
    </xf>
    <xf numFmtId="2" fontId="0" fillId="0" borderId="4" xfId="0" applyNumberFormat="1" applyFont="1" applyFill="1" applyBorder="1" applyAlignment="1">
      <alignment vertical="center"/>
    </xf>
    <xf numFmtId="165" fontId="0" fillId="0" borderId="1" xfId="0" applyNumberFormat="1" applyFont="1" applyFill="1" applyBorder="1" applyAlignment="1">
      <alignment vertical="center"/>
    </xf>
    <xf numFmtId="166" fontId="0" fillId="0" borderId="1" xfId="0" applyNumberFormat="1" applyFont="1" applyFill="1" applyBorder="1" applyAlignment="1">
      <alignment vertical="center"/>
    </xf>
    <xf numFmtId="166" fontId="0" fillId="4" borderId="1" xfId="0" applyNumberFormat="1" applyFill="1" applyBorder="1"/>
    <xf numFmtId="1" fontId="0" fillId="4" borderId="1" xfId="0" applyNumberFormat="1" applyFill="1" applyBorder="1"/>
    <xf numFmtId="2" fontId="2" fillId="0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vertical="center"/>
    </xf>
    <xf numFmtId="0" fontId="2" fillId="4" borderId="1" xfId="0" applyNumberFormat="1" applyFont="1" applyFill="1" applyBorder="1" applyAlignment="1">
      <alignment horizontal="left"/>
    </xf>
    <xf numFmtId="0" fontId="2" fillId="4" borderId="1" xfId="0" applyNumberFormat="1" applyFont="1" applyFill="1" applyBorder="1"/>
    <xf numFmtId="0" fontId="2" fillId="5" borderId="1" xfId="0" applyNumberFormat="1" applyFont="1" applyFill="1" applyBorder="1" applyAlignment="1">
      <alignment horizontal="left"/>
    </xf>
    <xf numFmtId="0" fontId="2" fillId="5" borderId="1" xfId="0" applyNumberFormat="1" applyFont="1" applyFill="1" applyBorder="1"/>
    <xf numFmtId="0" fontId="0" fillId="5" borderId="5" xfId="0" applyNumberFormat="1" applyFill="1" applyBorder="1" applyAlignment="1">
      <alignment horizontal="left"/>
    </xf>
    <xf numFmtId="0" fontId="0" fillId="5" borderId="5" xfId="0" applyNumberFormat="1" applyFill="1" applyBorder="1"/>
    <xf numFmtId="0" fontId="0" fillId="4" borderId="4" xfId="0" applyNumberFormat="1" applyFill="1" applyBorder="1" applyAlignment="1">
      <alignment horizontal="left"/>
    </xf>
    <xf numFmtId="0" fontId="0" fillId="4" borderId="4" xfId="0" applyNumberFormat="1" applyFill="1" applyBorder="1"/>
    <xf numFmtId="2" fontId="0" fillId="4" borderId="4" xfId="0" applyNumberFormat="1" applyFill="1" applyBorder="1"/>
    <xf numFmtId="2" fontId="0" fillId="5" borderId="4" xfId="0" applyNumberFormat="1" applyFill="1" applyBorder="1" applyAlignment="1">
      <alignment horizontal="right"/>
    </xf>
    <xf numFmtId="0" fontId="0" fillId="5" borderId="6" xfId="0" applyNumberFormat="1" applyFill="1" applyBorder="1" applyAlignment="1">
      <alignment horizontal="left"/>
    </xf>
    <xf numFmtId="2" fontId="0" fillId="6" borderId="8" xfId="0" applyNumberFormat="1" applyFont="1" applyFill="1" applyBorder="1" applyAlignment="1">
      <alignment vertical="center"/>
    </xf>
    <xf numFmtId="2" fontId="0" fillId="6" borderId="7" xfId="0" applyNumberFormat="1" applyFont="1" applyFill="1" applyBorder="1" applyAlignment="1">
      <alignment vertical="center"/>
    </xf>
    <xf numFmtId="2" fontId="0" fillId="0" borderId="1" xfId="0" applyNumberFormat="1" applyFill="1" applyBorder="1"/>
    <xf numFmtId="0" fontId="0" fillId="0" borderId="1" xfId="0" applyNumberFormat="1" applyFill="1" applyBorder="1"/>
    <xf numFmtId="2" fontId="0" fillId="0" borderId="1" xfId="0" applyNumberFormat="1" applyFill="1" applyBorder="1" applyAlignment="1">
      <alignment horizontal="right"/>
    </xf>
    <xf numFmtId="2" fontId="0" fillId="0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4"/>
  <sheetViews>
    <sheetView tabSelected="1" topLeftCell="F1" workbookViewId="0">
      <selection activeCell="J22" sqref="J22"/>
    </sheetView>
  </sheetViews>
  <sheetFormatPr defaultRowHeight="15"/>
  <cols>
    <col min="1" max="1" width="8.28515625" style="3" bestFit="1" customWidth="1"/>
    <col min="2" max="2" width="9.140625" style="3"/>
    <col min="3" max="3" width="10.85546875" style="3" bestFit="1" customWidth="1"/>
    <col min="4" max="5" width="16" style="3" bestFit="1" customWidth="1"/>
    <col min="6" max="6" width="16" style="3" customWidth="1"/>
    <col min="7" max="9" width="16" style="3" bestFit="1" customWidth="1"/>
    <col min="10" max="11" width="15" style="3" bestFit="1" customWidth="1"/>
    <col min="12" max="15" width="16" style="3" customWidth="1"/>
    <col min="16" max="16384" width="9.140625" style="3"/>
  </cols>
  <sheetData>
    <row r="1" spans="1:15">
      <c r="F1" s="3" t="s">
        <v>23</v>
      </c>
    </row>
    <row r="2" spans="1:15">
      <c r="A2" s="1" t="s">
        <v>0</v>
      </c>
      <c r="B2" s="1" t="s">
        <v>1</v>
      </c>
      <c r="C2" s="1" t="s">
        <v>3</v>
      </c>
      <c r="D2" s="1" t="s">
        <v>5</v>
      </c>
      <c r="E2" s="1" t="s">
        <v>7</v>
      </c>
      <c r="F2" s="1" t="s">
        <v>22</v>
      </c>
      <c r="G2" s="1" t="s">
        <v>17</v>
      </c>
      <c r="H2" s="1" t="s">
        <v>8</v>
      </c>
      <c r="I2" s="1" t="s">
        <v>15</v>
      </c>
      <c r="J2" s="1" t="s">
        <v>18</v>
      </c>
      <c r="K2" s="1" t="s">
        <v>19</v>
      </c>
      <c r="L2" s="2" t="s">
        <v>11</v>
      </c>
      <c r="M2" s="2" t="s">
        <v>20</v>
      </c>
      <c r="N2" s="2" t="s">
        <v>9</v>
      </c>
      <c r="O2" s="2" t="s">
        <v>21</v>
      </c>
    </row>
    <row r="3" spans="1:15">
      <c r="A3" s="4"/>
      <c r="B3" s="4" t="s">
        <v>2</v>
      </c>
      <c r="C3" s="4" t="s">
        <v>4</v>
      </c>
      <c r="D3" s="13" t="s">
        <v>6</v>
      </c>
      <c r="E3" s="13" t="s">
        <v>6</v>
      </c>
      <c r="F3" s="13" t="s">
        <v>6</v>
      </c>
      <c r="G3" s="13" t="s">
        <v>6</v>
      </c>
      <c r="H3" s="13" t="s">
        <v>6</v>
      </c>
      <c r="I3" s="13" t="s">
        <v>16</v>
      </c>
      <c r="J3" s="13" t="s">
        <v>10</v>
      </c>
      <c r="K3" s="13" t="s">
        <v>10</v>
      </c>
      <c r="L3" s="14" t="s">
        <v>16</v>
      </c>
      <c r="M3" s="14" t="s">
        <v>16</v>
      </c>
      <c r="N3" s="14" t="s">
        <v>16</v>
      </c>
      <c r="O3" s="14" t="s">
        <v>6</v>
      </c>
    </row>
    <row r="4" spans="1:15">
      <c r="A4" s="11" t="s">
        <v>14</v>
      </c>
      <c r="B4" s="26">
        <v>1.35E-2</v>
      </c>
      <c r="C4" s="11"/>
      <c r="D4" s="12">
        <v>0</v>
      </c>
      <c r="E4" s="29">
        <v>0</v>
      </c>
      <c r="F4" s="29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5">
        <v>0</v>
      </c>
      <c r="M4" s="15">
        <v>0</v>
      </c>
      <c r="N4" s="15">
        <v>0</v>
      </c>
      <c r="O4" s="15">
        <v>0</v>
      </c>
    </row>
    <row r="5" spans="1:15">
      <c r="A5" s="11"/>
      <c r="B5" s="11"/>
      <c r="C5" s="23">
        <v>6.5</v>
      </c>
      <c r="D5" s="11">
        <f>(D4+D6)/2*6.5</f>
        <v>6.5974999999999993</v>
      </c>
      <c r="E5" s="30">
        <f t="shared" ref="E5:O5" si="0">(E4+E6)/2*6.5</f>
        <v>10.6275</v>
      </c>
      <c r="F5" s="30">
        <f t="shared" si="0"/>
        <v>0.61750000000000005</v>
      </c>
      <c r="G5" s="11">
        <f t="shared" si="0"/>
        <v>1.6575</v>
      </c>
      <c r="H5" s="11">
        <f t="shared" si="0"/>
        <v>5.1675000000000004</v>
      </c>
      <c r="I5" s="11">
        <f t="shared" si="0"/>
        <v>3.1524999999999999</v>
      </c>
      <c r="J5" s="11">
        <f t="shared" si="0"/>
        <v>20.247500000000002</v>
      </c>
      <c r="K5" s="11">
        <f t="shared" si="0"/>
        <v>3.9975000000000001</v>
      </c>
      <c r="L5" s="11">
        <f t="shared" si="0"/>
        <v>2.9250000000000003</v>
      </c>
      <c r="M5" s="11">
        <f t="shared" si="0"/>
        <v>22.814999999999998</v>
      </c>
      <c r="N5" s="11">
        <f t="shared" si="0"/>
        <v>28.534999999999997</v>
      </c>
      <c r="O5" s="24">
        <f t="shared" si="0"/>
        <v>0</v>
      </c>
    </row>
    <row r="6" spans="1:15">
      <c r="A6" s="9">
        <v>1</v>
      </c>
      <c r="B6" s="9">
        <v>0.02</v>
      </c>
      <c r="C6" s="27" t="s">
        <v>12</v>
      </c>
      <c r="D6" s="16">
        <v>2.0299999999999998</v>
      </c>
      <c r="E6" s="31">
        <v>3.27</v>
      </c>
      <c r="F6" s="31">
        <v>0.19</v>
      </c>
      <c r="G6" s="16">
        <v>0.51</v>
      </c>
      <c r="H6" s="16">
        <v>1.59</v>
      </c>
      <c r="I6" s="16">
        <v>0.97</v>
      </c>
      <c r="J6" s="16">
        <v>6.23</v>
      </c>
      <c r="K6" s="16">
        <v>1.23</v>
      </c>
      <c r="L6" s="17">
        <v>0.9</v>
      </c>
      <c r="M6" s="17">
        <v>7.02</v>
      </c>
      <c r="N6" s="16">
        <v>8.7799999999999994</v>
      </c>
      <c r="O6" s="37">
        <v>0</v>
      </c>
    </row>
    <row r="7" spans="1:15">
      <c r="A7" s="5" t="s">
        <v>12</v>
      </c>
      <c r="B7" s="5" t="s">
        <v>12</v>
      </c>
      <c r="C7" s="9">
        <v>20</v>
      </c>
      <c r="D7" s="9">
        <f>(D6+D8)*10</f>
        <v>42.8</v>
      </c>
      <c r="E7" s="32">
        <f t="shared" ref="E7:O7" si="1">(E6+E8)*10</f>
        <v>80.900000000000006</v>
      </c>
      <c r="F7" s="32">
        <f t="shared" si="1"/>
        <v>3.8</v>
      </c>
      <c r="G7" s="9">
        <f t="shared" si="1"/>
        <v>22.800000000000004</v>
      </c>
      <c r="H7" s="9">
        <f t="shared" si="1"/>
        <v>17.8</v>
      </c>
      <c r="I7" s="9">
        <f t="shared" si="1"/>
        <v>33.200000000000003</v>
      </c>
      <c r="J7" s="9">
        <f t="shared" si="1"/>
        <v>112.4</v>
      </c>
      <c r="K7" s="9">
        <f t="shared" si="1"/>
        <v>30.700000000000003</v>
      </c>
      <c r="L7" s="9">
        <f t="shared" si="1"/>
        <v>31.7</v>
      </c>
      <c r="M7" s="9">
        <f t="shared" si="1"/>
        <v>140.19999999999999</v>
      </c>
      <c r="N7" s="9">
        <f t="shared" si="1"/>
        <v>163.4</v>
      </c>
      <c r="O7" s="38">
        <f t="shared" si="1"/>
        <v>0</v>
      </c>
    </row>
    <row r="8" spans="1:15">
      <c r="A8" s="10">
        <v>2</v>
      </c>
      <c r="B8" s="11">
        <v>0.04</v>
      </c>
      <c r="C8" s="6" t="s">
        <v>12</v>
      </c>
      <c r="D8" s="18">
        <v>2.25</v>
      </c>
      <c r="E8" s="33">
        <v>4.82</v>
      </c>
      <c r="F8" s="33">
        <v>0.19</v>
      </c>
      <c r="G8" s="18">
        <v>1.77</v>
      </c>
      <c r="H8" s="18">
        <v>0.19</v>
      </c>
      <c r="I8" s="18">
        <v>2.35</v>
      </c>
      <c r="J8" s="18">
        <v>5.01</v>
      </c>
      <c r="K8" s="18">
        <v>1.84</v>
      </c>
      <c r="L8" s="19">
        <v>2.27</v>
      </c>
      <c r="M8" s="19">
        <v>7</v>
      </c>
      <c r="N8" s="18">
        <v>7.56</v>
      </c>
      <c r="O8" s="21">
        <v>0</v>
      </c>
    </row>
    <row r="9" spans="1:15">
      <c r="A9" s="6" t="s">
        <v>12</v>
      </c>
      <c r="B9" s="11"/>
      <c r="C9" s="10">
        <v>20</v>
      </c>
      <c r="D9" s="10">
        <f>(D8+D10)*10</f>
        <v>42.300000000000004</v>
      </c>
      <c r="E9" s="34">
        <f t="shared" ref="E9:O9" si="2">(E8+E10)*10</f>
        <v>64.2</v>
      </c>
      <c r="F9" s="34">
        <f t="shared" si="2"/>
        <v>3.8</v>
      </c>
      <c r="G9" s="10">
        <f t="shared" si="2"/>
        <v>35.700000000000003</v>
      </c>
      <c r="H9" s="10">
        <f t="shared" si="2"/>
        <v>7.8000000000000007</v>
      </c>
      <c r="I9" s="10">
        <f t="shared" si="2"/>
        <v>48.4</v>
      </c>
      <c r="J9" s="10">
        <f t="shared" si="2"/>
        <v>98</v>
      </c>
      <c r="K9" s="10">
        <f t="shared" si="2"/>
        <v>38.6</v>
      </c>
      <c r="L9" s="10">
        <f t="shared" si="2"/>
        <v>47.400000000000006</v>
      </c>
      <c r="M9" s="10">
        <f t="shared" si="2"/>
        <v>140.19999999999999</v>
      </c>
      <c r="N9" s="10">
        <f t="shared" si="2"/>
        <v>148.5</v>
      </c>
      <c r="O9" s="20">
        <f t="shared" si="2"/>
        <v>0</v>
      </c>
    </row>
    <row r="10" spans="1:15">
      <c r="A10" s="9">
        <v>3</v>
      </c>
      <c r="B10" s="9">
        <v>0.06</v>
      </c>
      <c r="C10" s="5" t="s">
        <v>12</v>
      </c>
      <c r="D10" s="16">
        <v>1.98</v>
      </c>
      <c r="E10" s="31">
        <v>1.6</v>
      </c>
      <c r="F10" s="31">
        <v>0.19</v>
      </c>
      <c r="G10" s="16">
        <v>1.8</v>
      </c>
      <c r="H10" s="16">
        <v>0.59</v>
      </c>
      <c r="I10" s="16">
        <v>2.4900000000000002</v>
      </c>
      <c r="J10" s="16">
        <v>4.79</v>
      </c>
      <c r="K10" s="16">
        <v>2.02</v>
      </c>
      <c r="L10" s="17">
        <v>2.4700000000000002</v>
      </c>
      <c r="M10" s="17">
        <v>7.02</v>
      </c>
      <c r="N10" s="16">
        <v>7.29</v>
      </c>
      <c r="O10" s="37">
        <v>0</v>
      </c>
    </row>
    <row r="11" spans="1:15">
      <c r="A11" s="5" t="s">
        <v>12</v>
      </c>
      <c r="B11" s="5" t="s">
        <v>12</v>
      </c>
      <c r="C11" s="9">
        <v>20</v>
      </c>
      <c r="D11" s="9">
        <f>(D10+D12)*10</f>
        <v>46.7</v>
      </c>
      <c r="E11" s="32">
        <f t="shared" ref="E11:O11" si="3">(E10+E12)*10</f>
        <v>38.799999999999997</v>
      </c>
      <c r="F11" s="32">
        <f t="shared" si="3"/>
        <v>3.8</v>
      </c>
      <c r="G11" s="9">
        <f t="shared" si="3"/>
        <v>38.6</v>
      </c>
      <c r="H11" s="9">
        <f t="shared" si="3"/>
        <v>10.199999999999999</v>
      </c>
      <c r="I11" s="9">
        <f t="shared" si="3"/>
        <v>49.2</v>
      </c>
      <c r="J11" s="9">
        <f t="shared" si="3"/>
        <v>110.30000000000001</v>
      </c>
      <c r="K11" s="9">
        <f t="shared" si="3"/>
        <v>38</v>
      </c>
      <c r="L11" s="9">
        <f t="shared" si="3"/>
        <v>48.4</v>
      </c>
      <c r="M11" s="9">
        <f t="shared" si="3"/>
        <v>131.6</v>
      </c>
      <c r="N11" s="9">
        <f t="shared" si="3"/>
        <v>160.6</v>
      </c>
      <c r="O11" s="38">
        <f t="shared" si="3"/>
        <v>0</v>
      </c>
    </row>
    <row r="12" spans="1:15">
      <c r="A12" s="10">
        <v>4</v>
      </c>
      <c r="B12" s="11">
        <v>0.08</v>
      </c>
      <c r="C12" s="6" t="s">
        <v>12</v>
      </c>
      <c r="D12" s="18">
        <v>2.69</v>
      </c>
      <c r="E12" s="33">
        <v>2.2799999999999998</v>
      </c>
      <c r="F12" s="33">
        <v>0.19</v>
      </c>
      <c r="G12" s="18">
        <v>2.06</v>
      </c>
      <c r="H12" s="18">
        <v>0.43</v>
      </c>
      <c r="I12" s="18">
        <v>2.4300000000000002</v>
      </c>
      <c r="J12" s="18">
        <v>6.24</v>
      </c>
      <c r="K12" s="18">
        <v>1.78</v>
      </c>
      <c r="L12" s="19">
        <v>2.37</v>
      </c>
      <c r="M12" s="19">
        <v>6.14</v>
      </c>
      <c r="N12" s="18">
        <v>8.77</v>
      </c>
      <c r="O12" s="21">
        <v>0</v>
      </c>
    </row>
    <row r="13" spans="1:15">
      <c r="A13" s="6" t="s">
        <v>12</v>
      </c>
      <c r="B13" s="11"/>
      <c r="C13" s="10">
        <v>20</v>
      </c>
      <c r="D13" s="10">
        <f>(D12+D14)*10</f>
        <v>52.699999999999996</v>
      </c>
      <c r="E13" s="34">
        <f t="shared" ref="E13:O13" si="4">(E12+E14)*10</f>
        <v>37</v>
      </c>
      <c r="F13" s="34">
        <f t="shared" si="4"/>
        <v>2.9000000000000004</v>
      </c>
      <c r="G13" s="10">
        <f t="shared" si="4"/>
        <v>43.4</v>
      </c>
      <c r="H13" s="10">
        <f t="shared" si="4"/>
        <v>8.5</v>
      </c>
      <c r="I13" s="10">
        <f t="shared" si="4"/>
        <v>48.900000000000006</v>
      </c>
      <c r="J13" s="10">
        <f t="shared" si="4"/>
        <v>121.7</v>
      </c>
      <c r="K13" s="10">
        <f t="shared" si="4"/>
        <v>35.099999999999994</v>
      </c>
      <c r="L13" s="10">
        <f t="shared" si="4"/>
        <v>47.599999999999994</v>
      </c>
      <c r="M13" s="10">
        <f t="shared" si="4"/>
        <v>115.19999999999999</v>
      </c>
      <c r="N13" s="10">
        <f t="shared" si="4"/>
        <v>172.3</v>
      </c>
      <c r="O13" s="20">
        <f t="shared" si="4"/>
        <v>0</v>
      </c>
    </row>
    <row r="14" spans="1:15">
      <c r="A14" s="9">
        <v>5</v>
      </c>
      <c r="B14" s="9">
        <v>0.1</v>
      </c>
      <c r="C14" s="5" t="s">
        <v>12</v>
      </c>
      <c r="D14" s="16">
        <v>2.58</v>
      </c>
      <c r="E14" s="31">
        <v>1.42</v>
      </c>
      <c r="F14" s="31">
        <v>0.1</v>
      </c>
      <c r="G14" s="16">
        <v>2.2799999999999998</v>
      </c>
      <c r="H14" s="16">
        <v>0.42</v>
      </c>
      <c r="I14" s="16">
        <v>2.46</v>
      </c>
      <c r="J14" s="16">
        <v>5.93</v>
      </c>
      <c r="K14" s="16">
        <v>1.73</v>
      </c>
      <c r="L14" s="17">
        <v>2.39</v>
      </c>
      <c r="M14" s="17">
        <v>5.38</v>
      </c>
      <c r="N14" s="16">
        <v>8.4600000000000009</v>
      </c>
      <c r="O14" s="37">
        <v>0</v>
      </c>
    </row>
    <row r="15" spans="1:15">
      <c r="A15" s="5" t="s">
        <v>12</v>
      </c>
      <c r="B15" s="5" t="s">
        <v>12</v>
      </c>
      <c r="C15" s="9">
        <v>20</v>
      </c>
      <c r="D15" s="5">
        <f>(D14+D16)*10</f>
        <v>55.9</v>
      </c>
      <c r="E15" s="5">
        <f t="shared" ref="E15:O15" si="5">(E14+E16)*10</f>
        <v>28.2</v>
      </c>
      <c r="F15" s="5">
        <f t="shared" si="5"/>
        <v>2.2000000000000002</v>
      </c>
      <c r="G15" s="5">
        <f t="shared" si="5"/>
        <v>47.899999999999991</v>
      </c>
      <c r="H15" s="5">
        <f t="shared" si="5"/>
        <v>8.6999999999999993</v>
      </c>
      <c r="I15" s="5">
        <f t="shared" si="5"/>
        <v>51.2</v>
      </c>
      <c r="J15" s="5">
        <f t="shared" si="5"/>
        <v>116.1</v>
      </c>
      <c r="K15" s="5">
        <f t="shared" si="5"/>
        <v>35.700000000000003</v>
      </c>
      <c r="L15" s="5">
        <f t="shared" si="5"/>
        <v>49.7</v>
      </c>
      <c r="M15" s="5">
        <f t="shared" si="5"/>
        <v>107.19999999999999</v>
      </c>
      <c r="N15" s="5">
        <f t="shared" si="5"/>
        <v>166.70000000000002</v>
      </c>
      <c r="O15" s="39">
        <f t="shared" si="5"/>
        <v>0</v>
      </c>
    </row>
    <row r="16" spans="1:15">
      <c r="A16" s="10">
        <v>6</v>
      </c>
      <c r="B16" s="11">
        <v>0.12</v>
      </c>
      <c r="C16" s="6" t="s">
        <v>12</v>
      </c>
      <c r="D16" s="18">
        <v>3.01</v>
      </c>
      <c r="E16" s="18">
        <v>1.4</v>
      </c>
      <c r="F16" s="18">
        <v>0.12</v>
      </c>
      <c r="G16" s="18">
        <v>2.5099999999999998</v>
      </c>
      <c r="H16" s="18">
        <v>0.45</v>
      </c>
      <c r="I16" s="18">
        <v>2.66</v>
      </c>
      <c r="J16" s="18">
        <v>5.68</v>
      </c>
      <c r="K16" s="18">
        <v>1.84</v>
      </c>
      <c r="L16" s="19">
        <v>2.58</v>
      </c>
      <c r="M16" s="19">
        <v>5.34</v>
      </c>
      <c r="N16" s="18">
        <v>8.2100000000000009</v>
      </c>
      <c r="O16" s="21">
        <v>0</v>
      </c>
    </row>
    <row r="17" spans="1:15">
      <c r="A17" s="6"/>
      <c r="B17" s="11"/>
      <c r="C17" s="10">
        <v>20</v>
      </c>
      <c r="D17" s="7">
        <f>(D16+D18)*10</f>
        <v>59.900000000000006</v>
      </c>
      <c r="E17" s="7">
        <f t="shared" ref="E17:O17" si="6">(E16+E18)*10</f>
        <v>26.4</v>
      </c>
      <c r="F17" s="7">
        <f t="shared" si="6"/>
        <v>1.4</v>
      </c>
      <c r="G17" s="7">
        <f t="shared" si="6"/>
        <v>56.999999999999993</v>
      </c>
      <c r="H17" s="7">
        <f t="shared" si="6"/>
        <v>13.700000000000001</v>
      </c>
      <c r="I17" s="7">
        <f t="shared" si="6"/>
        <v>55.099999999999994</v>
      </c>
      <c r="J17" s="7">
        <f t="shared" si="6"/>
        <v>108.99999999999999</v>
      </c>
      <c r="K17" s="7">
        <f t="shared" si="6"/>
        <v>36.1</v>
      </c>
      <c r="L17" s="7">
        <f t="shared" si="6"/>
        <v>53.7</v>
      </c>
      <c r="M17" s="7">
        <f t="shared" si="6"/>
        <v>106.4</v>
      </c>
      <c r="N17" s="7">
        <f t="shared" si="6"/>
        <v>159.60000000000002</v>
      </c>
      <c r="O17" s="40">
        <f t="shared" si="6"/>
        <v>0</v>
      </c>
    </row>
    <row r="18" spans="1:15">
      <c r="A18" s="9">
        <v>7</v>
      </c>
      <c r="B18" s="9">
        <v>0.14000000000000001</v>
      </c>
      <c r="C18" s="5" t="s">
        <v>12</v>
      </c>
      <c r="D18" s="16">
        <v>2.98</v>
      </c>
      <c r="E18" s="16">
        <v>1.24</v>
      </c>
      <c r="F18" s="16">
        <v>0.02</v>
      </c>
      <c r="G18" s="16">
        <v>3.19</v>
      </c>
      <c r="H18" s="16">
        <v>0.92</v>
      </c>
      <c r="I18" s="16">
        <v>2.85</v>
      </c>
      <c r="J18" s="16">
        <v>5.22</v>
      </c>
      <c r="K18" s="16">
        <v>1.77</v>
      </c>
      <c r="L18" s="17">
        <v>2.79</v>
      </c>
      <c r="M18" s="17">
        <v>5.3</v>
      </c>
      <c r="N18" s="16">
        <v>7.75</v>
      </c>
      <c r="O18" s="37">
        <v>0</v>
      </c>
    </row>
    <row r="19" spans="1:15">
      <c r="A19" s="5" t="s">
        <v>12</v>
      </c>
      <c r="B19" s="5" t="s">
        <v>12</v>
      </c>
      <c r="C19" s="9">
        <v>20</v>
      </c>
      <c r="D19" s="9">
        <f>(D18+D20)*10</f>
        <v>56.5</v>
      </c>
      <c r="E19" s="9">
        <f t="shared" ref="E19:O19" si="7">(E18+E20)*10</f>
        <v>44.900000000000006</v>
      </c>
      <c r="F19" s="9">
        <f t="shared" si="7"/>
        <v>1.9</v>
      </c>
      <c r="G19" s="9">
        <f t="shared" si="7"/>
        <v>65.900000000000006</v>
      </c>
      <c r="H19" s="9">
        <f t="shared" si="7"/>
        <v>35.299999999999997</v>
      </c>
      <c r="I19" s="9">
        <f t="shared" si="7"/>
        <v>67</v>
      </c>
      <c r="J19" s="9">
        <f t="shared" si="7"/>
        <v>103.4</v>
      </c>
      <c r="K19" s="9">
        <f t="shared" si="7"/>
        <v>37.700000000000003</v>
      </c>
      <c r="L19" s="9">
        <f t="shared" si="7"/>
        <v>60.600000000000009</v>
      </c>
      <c r="M19" s="9">
        <f t="shared" si="7"/>
        <v>101.89999999999999</v>
      </c>
      <c r="N19" s="9">
        <f t="shared" si="7"/>
        <v>150.5</v>
      </c>
      <c r="O19" s="38">
        <f t="shared" si="7"/>
        <v>0</v>
      </c>
    </row>
    <row r="20" spans="1:15">
      <c r="A20" s="10">
        <v>8</v>
      </c>
      <c r="B20" s="11">
        <v>0.16</v>
      </c>
      <c r="C20" s="6" t="s">
        <v>12</v>
      </c>
      <c r="D20" s="18">
        <v>2.67</v>
      </c>
      <c r="E20" s="18">
        <v>3.25</v>
      </c>
      <c r="F20" s="18">
        <v>0.17</v>
      </c>
      <c r="G20" s="18">
        <v>3.4</v>
      </c>
      <c r="H20" s="18">
        <v>2.61</v>
      </c>
      <c r="I20" s="18">
        <v>3.85</v>
      </c>
      <c r="J20" s="18">
        <v>5.12</v>
      </c>
      <c r="K20" s="18">
        <v>2</v>
      </c>
      <c r="L20" s="19">
        <v>3.27</v>
      </c>
      <c r="M20" s="19">
        <v>4.8899999999999997</v>
      </c>
      <c r="N20" s="18">
        <v>7.3</v>
      </c>
      <c r="O20" s="21">
        <v>0</v>
      </c>
    </row>
    <row r="21" spans="1:15">
      <c r="A21" s="6" t="s">
        <v>12</v>
      </c>
      <c r="B21" s="11"/>
      <c r="C21" s="10">
        <v>20</v>
      </c>
      <c r="D21" s="10">
        <f>(D20+D22)*10</f>
        <v>58.4</v>
      </c>
      <c r="E21" s="10">
        <f t="shared" ref="E21:O21" si="8">(E20+E22)*10</f>
        <v>39.4</v>
      </c>
      <c r="F21" s="10">
        <f t="shared" si="8"/>
        <v>2.1</v>
      </c>
      <c r="G21" s="10">
        <f t="shared" si="8"/>
        <v>74.3</v>
      </c>
      <c r="H21" s="10">
        <f t="shared" si="8"/>
        <v>34</v>
      </c>
      <c r="I21" s="10">
        <f t="shared" si="8"/>
        <v>74.399999999999991</v>
      </c>
      <c r="J21" s="10">
        <f t="shared" si="8"/>
        <v>106.9</v>
      </c>
      <c r="K21" s="10">
        <f t="shared" si="8"/>
        <v>41.400000000000006</v>
      </c>
      <c r="L21" s="10">
        <f t="shared" si="8"/>
        <v>67.8</v>
      </c>
      <c r="M21" s="10">
        <f t="shared" si="8"/>
        <v>100</v>
      </c>
      <c r="N21" s="10">
        <f t="shared" si="8"/>
        <v>154</v>
      </c>
      <c r="O21" s="20">
        <f t="shared" si="8"/>
        <v>0</v>
      </c>
    </row>
    <row r="22" spans="1:15">
      <c r="A22" s="9">
        <v>9</v>
      </c>
      <c r="B22" s="9">
        <v>0.18</v>
      </c>
      <c r="C22" s="5" t="s">
        <v>12</v>
      </c>
      <c r="D22" s="16">
        <v>3.17</v>
      </c>
      <c r="E22" s="16">
        <v>0.69</v>
      </c>
      <c r="F22" s="16">
        <v>0.04</v>
      </c>
      <c r="G22" s="16">
        <v>4.03</v>
      </c>
      <c r="H22" s="16">
        <v>0.79</v>
      </c>
      <c r="I22" s="16">
        <v>3.59</v>
      </c>
      <c r="J22" s="16">
        <v>5.57</v>
      </c>
      <c r="K22" s="16">
        <v>2.14</v>
      </c>
      <c r="L22" s="17">
        <v>3.51</v>
      </c>
      <c r="M22" s="17">
        <v>5.1100000000000003</v>
      </c>
      <c r="N22" s="16">
        <v>8.1</v>
      </c>
      <c r="O22" s="37">
        <v>0</v>
      </c>
    </row>
    <row r="23" spans="1:15">
      <c r="A23" s="5" t="s">
        <v>12</v>
      </c>
      <c r="B23" s="5" t="s">
        <v>12</v>
      </c>
      <c r="C23" s="9">
        <v>20</v>
      </c>
      <c r="D23" s="9">
        <f>(D22+D24)*10</f>
        <v>64</v>
      </c>
      <c r="E23" s="9">
        <f t="shared" ref="E23:O23" si="9">(E22+E24)*10</f>
        <v>30.9</v>
      </c>
      <c r="F23" s="9">
        <f t="shared" si="9"/>
        <v>2.4000000000000004</v>
      </c>
      <c r="G23" s="9">
        <f t="shared" si="9"/>
        <v>78.2</v>
      </c>
      <c r="H23" s="9">
        <f t="shared" si="9"/>
        <v>12</v>
      </c>
      <c r="I23" s="9">
        <f t="shared" si="9"/>
        <v>77.5</v>
      </c>
      <c r="J23" s="9">
        <f t="shared" si="9"/>
        <v>106.5</v>
      </c>
      <c r="K23" s="9">
        <f t="shared" si="9"/>
        <v>53.2</v>
      </c>
      <c r="L23" s="9">
        <f t="shared" si="9"/>
        <v>76</v>
      </c>
      <c r="M23" s="9">
        <f t="shared" si="9"/>
        <v>105.19999999999999</v>
      </c>
      <c r="N23" s="9">
        <f t="shared" si="9"/>
        <v>157.19999999999999</v>
      </c>
      <c r="O23" s="38">
        <f t="shared" si="9"/>
        <v>0</v>
      </c>
    </row>
    <row r="24" spans="1:15">
      <c r="A24" s="10">
        <v>10</v>
      </c>
      <c r="B24" s="11">
        <v>0.2</v>
      </c>
      <c r="C24" s="6" t="s">
        <v>12</v>
      </c>
      <c r="D24" s="18">
        <v>3.23</v>
      </c>
      <c r="E24" s="18">
        <v>2.4</v>
      </c>
      <c r="F24" s="18">
        <v>0.2</v>
      </c>
      <c r="G24" s="18">
        <v>3.79</v>
      </c>
      <c r="H24" s="18">
        <v>0.41</v>
      </c>
      <c r="I24" s="18">
        <v>4.16</v>
      </c>
      <c r="J24" s="18">
        <v>5.08</v>
      </c>
      <c r="K24" s="18">
        <v>3.18</v>
      </c>
      <c r="L24" s="19">
        <v>4.09</v>
      </c>
      <c r="M24" s="19">
        <v>5.41</v>
      </c>
      <c r="N24" s="18">
        <v>7.62</v>
      </c>
      <c r="O24" s="21">
        <v>0</v>
      </c>
    </row>
    <row r="25" spans="1:15">
      <c r="A25" s="6" t="s">
        <v>12</v>
      </c>
      <c r="B25" s="11"/>
      <c r="C25" s="10">
        <v>20</v>
      </c>
      <c r="D25" s="10">
        <f>(D24+D26)*10</f>
        <v>68</v>
      </c>
      <c r="E25" s="10">
        <f t="shared" ref="E25:O25" si="10">(E24+E26)*10</f>
        <v>43</v>
      </c>
      <c r="F25" s="10">
        <f t="shared" si="10"/>
        <v>3.7</v>
      </c>
      <c r="G25" s="10">
        <f t="shared" si="10"/>
        <v>76.400000000000006</v>
      </c>
      <c r="H25" s="10">
        <f t="shared" si="10"/>
        <v>6.6999999999999993</v>
      </c>
      <c r="I25" s="10">
        <f t="shared" si="10"/>
        <v>79.599999999999994</v>
      </c>
      <c r="J25" s="10">
        <f t="shared" si="10"/>
        <v>119.1</v>
      </c>
      <c r="K25" s="10">
        <f t="shared" si="10"/>
        <v>55.600000000000009</v>
      </c>
      <c r="L25" s="10">
        <f t="shared" si="10"/>
        <v>78.2</v>
      </c>
      <c r="M25" s="10">
        <f t="shared" si="10"/>
        <v>104.4</v>
      </c>
      <c r="N25" s="10">
        <f t="shared" si="10"/>
        <v>169.8</v>
      </c>
      <c r="O25" s="20">
        <f t="shared" si="10"/>
        <v>0</v>
      </c>
    </row>
    <row r="26" spans="1:15">
      <c r="A26" s="9">
        <v>11</v>
      </c>
      <c r="B26" s="9">
        <v>0.22</v>
      </c>
      <c r="C26" s="5" t="s">
        <v>12</v>
      </c>
      <c r="D26" s="16">
        <v>3.57</v>
      </c>
      <c r="E26" s="16">
        <v>1.9</v>
      </c>
      <c r="F26" s="16">
        <v>0.17</v>
      </c>
      <c r="G26" s="16">
        <v>3.85</v>
      </c>
      <c r="H26" s="16">
        <v>0.26</v>
      </c>
      <c r="I26" s="16">
        <v>3.8</v>
      </c>
      <c r="J26" s="16">
        <v>6.83</v>
      </c>
      <c r="K26" s="16">
        <v>2.38</v>
      </c>
      <c r="L26" s="17">
        <v>3.73</v>
      </c>
      <c r="M26" s="17">
        <v>5.03</v>
      </c>
      <c r="N26" s="16">
        <v>9.36</v>
      </c>
      <c r="O26" s="37">
        <v>0</v>
      </c>
    </row>
    <row r="27" spans="1:15">
      <c r="A27" s="5" t="s">
        <v>12</v>
      </c>
      <c r="B27" s="5" t="s">
        <v>12</v>
      </c>
      <c r="C27" s="9">
        <v>20</v>
      </c>
      <c r="D27" s="5">
        <f>(D26+D28)*10</f>
        <v>70.7</v>
      </c>
      <c r="E27" s="5">
        <f t="shared" ref="E27:O27" si="11">(E26+E28)*10</f>
        <v>38.700000000000003</v>
      </c>
      <c r="F27" s="5">
        <f t="shared" si="11"/>
        <v>3.5</v>
      </c>
      <c r="G27" s="5">
        <f t="shared" si="11"/>
        <v>79.2</v>
      </c>
      <c r="H27" s="5">
        <f t="shared" si="11"/>
        <v>5.5</v>
      </c>
      <c r="I27" s="5">
        <f t="shared" si="11"/>
        <v>76.8</v>
      </c>
      <c r="J27" s="5">
        <f t="shared" si="11"/>
        <v>132.30000000000001</v>
      </c>
      <c r="K27" s="5">
        <f t="shared" si="11"/>
        <v>47.400000000000006</v>
      </c>
      <c r="L27" s="5">
        <f t="shared" si="11"/>
        <v>75.400000000000006</v>
      </c>
      <c r="M27" s="5">
        <f t="shared" si="11"/>
        <v>101.7</v>
      </c>
      <c r="N27" s="5">
        <f t="shared" si="11"/>
        <v>182.89999999999998</v>
      </c>
      <c r="O27" s="39">
        <f t="shared" si="11"/>
        <v>0</v>
      </c>
    </row>
    <row r="28" spans="1:15">
      <c r="A28" s="20">
        <v>12</v>
      </c>
      <c r="B28" s="11">
        <v>0.24</v>
      </c>
      <c r="C28" s="6" t="s">
        <v>12</v>
      </c>
      <c r="D28" s="21">
        <v>3.5</v>
      </c>
      <c r="E28" s="21">
        <v>1.97</v>
      </c>
      <c r="F28" s="21">
        <v>0.18</v>
      </c>
      <c r="G28" s="21">
        <v>4.07</v>
      </c>
      <c r="H28" s="21">
        <v>0.28999999999999998</v>
      </c>
      <c r="I28" s="21">
        <v>3.88</v>
      </c>
      <c r="J28" s="21">
        <v>6.4</v>
      </c>
      <c r="K28" s="21">
        <v>2.36</v>
      </c>
      <c r="L28" s="21">
        <v>3.81</v>
      </c>
      <c r="M28" s="21">
        <v>5.14</v>
      </c>
      <c r="N28" s="35">
        <v>8.93</v>
      </c>
      <c r="O28" s="21">
        <v>0</v>
      </c>
    </row>
    <row r="29" spans="1:15">
      <c r="A29" s="22"/>
      <c r="B29" s="11"/>
      <c r="C29" s="20">
        <v>20</v>
      </c>
      <c r="D29" s="20">
        <f>(D28+D30)*10</f>
        <v>69.900000000000006</v>
      </c>
      <c r="E29" s="20">
        <f t="shared" ref="E29:O29" si="12">(E28+E30)*10</f>
        <v>64.7</v>
      </c>
      <c r="F29" s="20">
        <f t="shared" si="12"/>
        <v>4</v>
      </c>
      <c r="G29" s="20">
        <f t="shared" si="12"/>
        <v>80.7</v>
      </c>
      <c r="H29" s="20">
        <f t="shared" si="12"/>
        <v>28.3</v>
      </c>
      <c r="I29" s="20">
        <f t="shared" si="12"/>
        <v>88.999999999999986</v>
      </c>
      <c r="J29" s="20">
        <f t="shared" si="12"/>
        <v>117</v>
      </c>
      <c r="K29" s="20">
        <f t="shared" si="12"/>
        <v>48.699999999999989</v>
      </c>
      <c r="L29" s="20">
        <f t="shared" si="12"/>
        <v>77.2</v>
      </c>
      <c r="M29" s="20">
        <f t="shared" si="12"/>
        <v>105.3</v>
      </c>
      <c r="N29" s="36">
        <f t="shared" si="12"/>
        <v>163.9</v>
      </c>
      <c r="O29" s="20">
        <f t="shared" si="12"/>
        <v>0</v>
      </c>
    </row>
    <row r="30" spans="1:15">
      <c r="A30" s="9">
        <v>13</v>
      </c>
      <c r="B30" s="9">
        <v>0.26</v>
      </c>
      <c r="C30" s="5" t="s">
        <v>12</v>
      </c>
      <c r="D30" s="16">
        <v>3.49</v>
      </c>
      <c r="E30" s="16">
        <v>4.5</v>
      </c>
      <c r="F30" s="16">
        <v>0.22</v>
      </c>
      <c r="G30" s="16">
        <v>4</v>
      </c>
      <c r="H30" s="16">
        <v>2.54</v>
      </c>
      <c r="I30" s="16">
        <v>5.0199999999999996</v>
      </c>
      <c r="J30" s="16">
        <v>5.3</v>
      </c>
      <c r="K30" s="16">
        <v>2.5099999999999998</v>
      </c>
      <c r="L30" s="17">
        <v>3.91</v>
      </c>
      <c r="M30" s="17">
        <v>5.39</v>
      </c>
      <c r="N30" s="16">
        <v>7.46</v>
      </c>
      <c r="O30" s="37">
        <v>0</v>
      </c>
    </row>
    <row r="31" spans="1:15">
      <c r="A31" s="5" t="s">
        <v>12</v>
      </c>
      <c r="B31" s="5" t="s">
        <v>12</v>
      </c>
      <c r="C31" s="9">
        <v>20</v>
      </c>
      <c r="D31" s="9">
        <f>(D30+D32)*10</f>
        <v>74.099999999999994</v>
      </c>
      <c r="E31" s="9">
        <f t="shared" ref="E31:O31" si="13">(E30+E32)*10</f>
        <v>95.300000000000011</v>
      </c>
      <c r="F31" s="9">
        <f t="shared" si="13"/>
        <v>2.2000000000000002</v>
      </c>
      <c r="G31" s="9">
        <f t="shared" si="13"/>
        <v>72.099999999999994</v>
      </c>
      <c r="H31" s="9">
        <f t="shared" si="13"/>
        <v>80.7</v>
      </c>
      <c r="I31" s="9">
        <f t="shared" si="13"/>
        <v>92.100000000000009</v>
      </c>
      <c r="J31" s="9">
        <f t="shared" si="13"/>
        <v>114.39999999999999</v>
      </c>
      <c r="K31" s="9">
        <f t="shared" si="13"/>
        <v>41.3</v>
      </c>
      <c r="L31" s="9">
        <f t="shared" si="13"/>
        <v>70.600000000000009</v>
      </c>
      <c r="M31" s="9">
        <f t="shared" si="13"/>
        <v>109.80000000000001</v>
      </c>
      <c r="N31" s="9">
        <f t="shared" si="13"/>
        <v>158.6</v>
      </c>
      <c r="O31" s="38">
        <f t="shared" si="13"/>
        <v>0</v>
      </c>
    </row>
    <row r="32" spans="1:15">
      <c r="A32" s="10">
        <v>14</v>
      </c>
      <c r="B32" s="11">
        <v>0.28000000000000003</v>
      </c>
      <c r="C32" s="6" t="s">
        <v>12</v>
      </c>
      <c r="D32" s="18">
        <v>3.92</v>
      </c>
      <c r="E32" s="18">
        <v>5.03</v>
      </c>
      <c r="F32" s="18">
        <v>0</v>
      </c>
      <c r="G32" s="18">
        <v>3.21</v>
      </c>
      <c r="H32" s="18">
        <v>5.53</v>
      </c>
      <c r="I32" s="18">
        <v>4.1900000000000004</v>
      </c>
      <c r="J32" s="18">
        <v>6.14</v>
      </c>
      <c r="K32" s="18">
        <v>1.62</v>
      </c>
      <c r="L32" s="19">
        <v>3.15</v>
      </c>
      <c r="M32" s="19">
        <v>5.59</v>
      </c>
      <c r="N32" s="18">
        <v>8.4</v>
      </c>
      <c r="O32" s="21">
        <v>0</v>
      </c>
    </row>
    <row r="33" spans="1:15">
      <c r="A33" s="6" t="s">
        <v>12</v>
      </c>
      <c r="B33" s="11"/>
      <c r="C33" s="10">
        <v>20</v>
      </c>
      <c r="D33" s="10">
        <f>(D32+D34)*10</f>
        <v>75.400000000000006</v>
      </c>
      <c r="E33" s="10">
        <f t="shared" ref="E33:O33" si="14">(E32+E34)*10</f>
        <v>88.6</v>
      </c>
      <c r="F33" s="10">
        <f t="shared" si="14"/>
        <v>2</v>
      </c>
      <c r="G33" s="10">
        <f t="shared" si="14"/>
        <v>65.5</v>
      </c>
      <c r="H33" s="10">
        <f t="shared" si="14"/>
        <v>80.900000000000006</v>
      </c>
      <c r="I33" s="10">
        <f t="shared" si="14"/>
        <v>78.5</v>
      </c>
      <c r="J33" s="10">
        <f t="shared" si="14"/>
        <v>116.29999999999998</v>
      </c>
      <c r="K33" s="10">
        <f t="shared" si="14"/>
        <v>40.300000000000004</v>
      </c>
      <c r="L33" s="10">
        <f t="shared" si="14"/>
        <v>67.5</v>
      </c>
      <c r="M33" s="10">
        <f t="shared" si="14"/>
        <v>109.80000000000001</v>
      </c>
      <c r="N33" s="10">
        <f t="shared" si="14"/>
        <v>164.20000000000002</v>
      </c>
      <c r="O33" s="20">
        <f t="shared" si="14"/>
        <v>0</v>
      </c>
    </row>
    <row r="34" spans="1:15">
      <c r="A34" s="9">
        <v>15</v>
      </c>
      <c r="B34" s="9">
        <v>0.3</v>
      </c>
      <c r="C34" s="5" t="s">
        <v>12</v>
      </c>
      <c r="D34" s="16">
        <v>3.62</v>
      </c>
      <c r="E34" s="16">
        <v>3.83</v>
      </c>
      <c r="F34" s="16">
        <v>0.2</v>
      </c>
      <c r="G34" s="16">
        <v>3.34</v>
      </c>
      <c r="H34" s="16">
        <v>2.56</v>
      </c>
      <c r="I34" s="16">
        <v>3.66</v>
      </c>
      <c r="J34" s="16">
        <v>5.49</v>
      </c>
      <c r="K34" s="16">
        <v>2.41</v>
      </c>
      <c r="L34" s="17">
        <v>3.6</v>
      </c>
      <c r="M34" s="17">
        <v>5.39</v>
      </c>
      <c r="N34" s="16">
        <v>8.02</v>
      </c>
      <c r="O34" s="37">
        <v>0</v>
      </c>
    </row>
    <row r="35" spans="1:15">
      <c r="A35" s="5" t="s">
        <v>12</v>
      </c>
      <c r="B35" s="5" t="s">
        <v>12</v>
      </c>
      <c r="C35" s="9">
        <v>20</v>
      </c>
      <c r="D35" s="9">
        <f>(D34+D36)*10</f>
        <v>74.900000000000006</v>
      </c>
      <c r="E35" s="9">
        <f t="shared" ref="E35:O35" si="15">(E34+E36)*10</f>
        <v>59.1</v>
      </c>
      <c r="F35" s="9">
        <f t="shared" si="15"/>
        <v>4</v>
      </c>
      <c r="G35" s="9">
        <f t="shared" si="15"/>
        <v>68</v>
      </c>
      <c r="H35" s="9">
        <f t="shared" si="15"/>
        <v>34.799999999999997</v>
      </c>
      <c r="I35" s="9">
        <f t="shared" si="15"/>
        <v>72.300000000000011</v>
      </c>
      <c r="J35" s="9">
        <f t="shared" si="15"/>
        <v>133</v>
      </c>
      <c r="K35" s="9">
        <f t="shared" si="15"/>
        <v>47.1</v>
      </c>
      <c r="L35" s="9">
        <f t="shared" si="15"/>
        <v>71.099999999999994</v>
      </c>
      <c r="M35" s="9">
        <f t="shared" si="15"/>
        <v>106.7</v>
      </c>
      <c r="N35" s="9">
        <f t="shared" si="15"/>
        <v>183.6</v>
      </c>
      <c r="O35" s="38">
        <f t="shared" si="15"/>
        <v>0</v>
      </c>
    </row>
    <row r="36" spans="1:15">
      <c r="A36" s="10">
        <v>16</v>
      </c>
      <c r="B36" s="11">
        <v>0.32</v>
      </c>
      <c r="C36" s="6" t="s">
        <v>12</v>
      </c>
      <c r="D36" s="18">
        <v>3.87</v>
      </c>
      <c r="E36" s="18">
        <v>2.08</v>
      </c>
      <c r="F36" s="18">
        <v>0.2</v>
      </c>
      <c r="G36" s="18">
        <v>3.46</v>
      </c>
      <c r="H36" s="18">
        <v>0.92</v>
      </c>
      <c r="I36" s="18">
        <v>3.57</v>
      </c>
      <c r="J36" s="18">
        <v>7.81</v>
      </c>
      <c r="K36" s="18">
        <v>2.2999999999999998</v>
      </c>
      <c r="L36" s="19">
        <v>3.51</v>
      </c>
      <c r="M36" s="19">
        <v>5.28</v>
      </c>
      <c r="N36" s="18">
        <v>10.34</v>
      </c>
      <c r="O36" s="21">
        <v>0</v>
      </c>
    </row>
    <row r="37" spans="1:15">
      <c r="A37" s="6" t="s">
        <v>12</v>
      </c>
      <c r="B37" s="11"/>
      <c r="C37" s="10">
        <v>20</v>
      </c>
      <c r="D37" s="10">
        <f>(D36+D38)*10</f>
        <v>79.7</v>
      </c>
      <c r="E37" s="10">
        <f t="shared" ref="E37:O37" si="16">(E36+E38)*10</f>
        <v>56.6</v>
      </c>
      <c r="F37" s="10">
        <f t="shared" si="16"/>
        <v>3.9000000000000004</v>
      </c>
      <c r="G37" s="10">
        <f t="shared" si="16"/>
        <v>66</v>
      </c>
      <c r="H37" s="10">
        <f t="shared" si="16"/>
        <v>13.100000000000001</v>
      </c>
      <c r="I37" s="10">
        <f t="shared" si="16"/>
        <v>69.7</v>
      </c>
      <c r="J37" s="10">
        <f t="shared" si="16"/>
        <v>162.30000000000001</v>
      </c>
      <c r="K37" s="10">
        <f t="shared" si="16"/>
        <v>45</v>
      </c>
      <c r="L37" s="10">
        <f t="shared" si="16"/>
        <v>68.400000000000006</v>
      </c>
      <c r="M37" s="10">
        <f t="shared" si="16"/>
        <v>106.29999999999998</v>
      </c>
      <c r="N37" s="10">
        <f t="shared" si="16"/>
        <v>216.6</v>
      </c>
      <c r="O37" s="20">
        <f t="shared" si="16"/>
        <v>0</v>
      </c>
    </row>
    <row r="38" spans="1:15">
      <c r="A38" s="9">
        <v>17</v>
      </c>
      <c r="B38" s="9">
        <v>0.34</v>
      </c>
      <c r="C38" s="5" t="s">
        <v>12</v>
      </c>
      <c r="D38" s="16">
        <v>4.0999999999999996</v>
      </c>
      <c r="E38" s="16">
        <v>3.58</v>
      </c>
      <c r="F38" s="16">
        <v>0.19</v>
      </c>
      <c r="G38" s="16">
        <v>3.14</v>
      </c>
      <c r="H38" s="16">
        <v>0.39</v>
      </c>
      <c r="I38" s="16">
        <v>3.4</v>
      </c>
      <c r="J38" s="16">
        <v>8.42</v>
      </c>
      <c r="K38" s="16">
        <v>2.2000000000000002</v>
      </c>
      <c r="L38" s="17">
        <v>3.33</v>
      </c>
      <c r="M38" s="17">
        <v>5.35</v>
      </c>
      <c r="N38" s="16">
        <v>11.32</v>
      </c>
      <c r="O38" s="37">
        <v>0</v>
      </c>
    </row>
    <row r="39" spans="1:15">
      <c r="A39" s="5" t="s">
        <v>12</v>
      </c>
      <c r="B39" s="5" t="s">
        <v>12</v>
      </c>
      <c r="C39" s="9">
        <v>20</v>
      </c>
      <c r="D39" s="5">
        <f>(D38+D40)*10</f>
        <v>78.599999999999994</v>
      </c>
      <c r="E39" s="5">
        <f t="shared" ref="E39:O39" si="17">(E38+E40)*10</f>
        <v>60.300000000000004</v>
      </c>
      <c r="F39" s="5">
        <f t="shared" si="17"/>
        <v>3</v>
      </c>
      <c r="G39" s="5">
        <f t="shared" si="17"/>
        <v>63.4</v>
      </c>
      <c r="H39" s="5">
        <f t="shared" si="17"/>
        <v>9</v>
      </c>
      <c r="I39" s="5">
        <f t="shared" si="17"/>
        <v>65.8</v>
      </c>
      <c r="J39" s="5">
        <f t="shared" si="17"/>
        <v>164</v>
      </c>
      <c r="K39" s="5">
        <f t="shared" si="17"/>
        <v>41.1</v>
      </c>
      <c r="L39" s="5">
        <f t="shared" si="17"/>
        <v>64.5</v>
      </c>
      <c r="M39" s="5">
        <f t="shared" si="17"/>
        <v>101.89999999999999</v>
      </c>
      <c r="N39" s="5">
        <f t="shared" si="17"/>
        <v>229.3</v>
      </c>
      <c r="O39" s="39">
        <f t="shared" si="17"/>
        <v>0</v>
      </c>
    </row>
    <row r="40" spans="1:15">
      <c r="A40" s="10">
        <v>18</v>
      </c>
      <c r="B40" s="11">
        <v>0.36</v>
      </c>
      <c r="C40" s="6" t="s">
        <v>12</v>
      </c>
      <c r="D40" s="18">
        <v>3.76</v>
      </c>
      <c r="E40" s="18">
        <v>2.4500000000000002</v>
      </c>
      <c r="F40" s="18">
        <v>0.11</v>
      </c>
      <c r="G40" s="18">
        <v>3.2</v>
      </c>
      <c r="H40" s="18">
        <v>0.51</v>
      </c>
      <c r="I40" s="18">
        <v>3.18</v>
      </c>
      <c r="J40" s="18">
        <v>7.98</v>
      </c>
      <c r="K40" s="18">
        <v>1.91</v>
      </c>
      <c r="L40" s="19">
        <v>3.12</v>
      </c>
      <c r="M40" s="19">
        <v>4.84</v>
      </c>
      <c r="N40" s="18">
        <v>11.61</v>
      </c>
      <c r="O40" s="21">
        <v>0</v>
      </c>
    </row>
    <row r="41" spans="1:15">
      <c r="A41" s="6"/>
      <c r="B41" s="11"/>
      <c r="C41" s="10">
        <v>20</v>
      </c>
      <c r="D41" s="7">
        <f>(D40+D127)*10</f>
        <v>37.599999999999994</v>
      </c>
      <c r="E41" s="7">
        <f t="shared" ref="E41:O41" si="18">(E40+E127)*10</f>
        <v>24.5</v>
      </c>
      <c r="F41" s="7">
        <f t="shared" si="18"/>
        <v>1.1000000000000001</v>
      </c>
      <c r="G41" s="7">
        <f t="shared" si="18"/>
        <v>32</v>
      </c>
      <c r="H41" s="7">
        <f t="shared" si="18"/>
        <v>5.0999999999999996</v>
      </c>
      <c r="I41" s="7">
        <f t="shared" si="18"/>
        <v>31.8</v>
      </c>
      <c r="J41" s="7">
        <f t="shared" si="18"/>
        <v>79.800000000000011</v>
      </c>
      <c r="K41" s="7">
        <f t="shared" si="18"/>
        <v>19.099999999999998</v>
      </c>
      <c r="L41" s="7">
        <f t="shared" si="18"/>
        <v>31.200000000000003</v>
      </c>
      <c r="M41" s="7">
        <f t="shared" si="18"/>
        <v>48.4</v>
      </c>
      <c r="N41" s="7">
        <f t="shared" si="18"/>
        <v>116.1</v>
      </c>
      <c r="O41" s="40">
        <f t="shared" si="18"/>
        <v>0</v>
      </c>
    </row>
    <row r="42" spans="1:15">
      <c r="A42" s="9">
        <v>19</v>
      </c>
      <c r="B42" s="9">
        <v>0.38</v>
      </c>
      <c r="C42" s="5" t="s">
        <v>12</v>
      </c>
      <c r="D42" s="16">
        <v>3.51</v>
      </c>
      <c r="E42" s="16">
        <v>0.99</v>
      </c>
      <c r="F42" s="16">
        <v>0.1</v>
      </c>
      <c r="G42" s="16">
        <v>2.89</v>
      </c>
      <c r="H42" s="16">
        <v>1.39</v>
      </c>
      <c r="I42" s="16">
        <v>3.06</v>
      </c>
      <c r="J42" s="16">
        <v>7.76</v>
      </c>
      <c r="K42" s="16">
        <v>1.85</v>
      </c>
      <c r="L42" s="17">
        <v>2.99</v>
      </c>
      <c r="M42" s="17">
        <v>4.68</v>
      </c>
      <c r="N42" s="16">
        <v>10.91</v>
      </c>
      <c r="O42" s="37">
        <v>0</v>
      </c>
    </row>
    <row r="43" spans="1:15">
      <c r="A43" s="5" t="s">
        <v>12</v>
      </c>
      <c r="B43" s="5" t="s">
        <v>12</v>
      </c>
      <c r="C43" s="9">
        <v>20</v>
      </c>
      <c r="D43" s="9">
        <f>(D42+D44)*10</f>
        <v>72.599999999999994</v>
      </c>
      <c r="E43" s="9">
        <f t="shared" ref="E43:O43" si="19">(E42+E44)*10</f>
        <v>27.400000000000002</v>
      </c>
      <c r="F43" s="9">
        <f t="shared" si="19"/>
        <v>2.3000000000000003</v>
      </c>
      <c r="G43" s="9">
        <f t="shared" si="19"/>
        <v>59.6</v>
      </c>
      <c r="H43" s="9">
        <f t="shared" si="19"/>
        <v>18.2</v>
      </c>
      <c r="I43" s="9">
        <f t="shared" si="19"/>
        <v>61.3</v>
      </c>
      <c r="J43" s="9">
        <f t="shared" si="19"/>
        <v>165.60000000000002</v>
      </c>
      <c r="K43" s="9">
        <f t="shared" si="19"/>
        <v>37.400000000000006</v>
      </c>
      <c r="L43" s="9">
        <f t="shared" si="19"/>
        <v>59.800000000000004</v>
      </c>
      <c r="M43" s="9">
        <f t="shared" si="19"/>
        <v>98.2</v>
      </c>
      <c r="N43" s="9">
        <f t="shared" si="19"/>
        <v>174.4</v>
      </c>
      <c r="O43" s="38">
        <f t="shared" si="19"/>
        <v>0</v>
      </c>
    </row>
    <row r="44" spans="1:15">
      <c r="A44" s="10">
        <v>20</v>
      </c>
      <c r="B44" s="11">
        <v>0.4</v>
      </c>
      <c r="C44" s="6" t="s">
        <v>12</v>
      </c>
      <c r="D44" s="18">
        <v>3.75</v>
      </c>
      <c r="E44" s="18">
        <v>1.75</v>
      </c>
      <c r="F44" s="18">
        <v>0.13</v>
      </c>
      <c r="G44" s="18">
        <v>3.07</v>
      </c>
      <c r="H44" s="18">
        <v>0.43</v>
      </c>
      <c r="I44" s="18">
        <v>3.07</v>
      </c>
      <c r="J44" s="18">
        <v>8.8000000000000007</v>
      </c>
      <c r="K44" s="18">
        <v>1.89</v>
      </c>
      <c r="L44" s="19">
        <v>2.99</v>
      </c>
      <c r="M44" s="19">
        <v>5.14</v>
      </c>
      <c r="N44" s="18">
        <v>6.53</v>
      </c>
      <c r="O44" s="21">
        <v>0</v>
      </c>
    </row>
    <row r="45" spans="1:15">
      <c r="A45" s="6" t="s">
        <v>12</v>
      </c>
      <c r="B45" s="11"/>
      <c r="C45" s="10">
        <v>20</v>
      </c>
      <c r="D45" s="10">
        <f>(D44+D46)*10</f>
        <v>80.300000000000011</v>
      </c>
      <c r="E45" s="10">
        <f t="shared" ref="E45:O45" si="20">(E44+E46)*10</f>
        <v>107.30000000000001</v>
      </c>
      <c r="F45" s="10">
        <f t="shared" si="20"/>
        <v>4.6000000000000005</v>
      </c>
      <c r="G45" s="10">
        <f t="shared" si="20"/>
        <v>63.4</v>
      </c>
      <c r="H45" s="10">
        <f t="shared" si="20"/>
        <v>11.100000000000001</v>
      </c>
      <c r="I45" s="10">
        <f t="shared" si="20"/>
        <v>83</v>
      </c>
      <c r="J45" s="10">
        <f t="shared" si="20"/>
        <v>154.5</v>
      </c>
      <c r="K45" s="10">
        <f t="shared" si="20"/>
        <v>36.799999999999997</v>
      </c>
      <c r="L45" s="10">
        <f t="shared" si="20"/>
        <v>59.2</v>
      </c>
      <c r="M45" s="10">
        <f t="shared" si="20"/>
        <v>141</v>
      </c>
      <c r="N45" s="10">
        <f t="shared" si="20"/>
        <v>164.3</v>
      </c>
      <c r="O45" s="20">
        <f t="shared" si="20"/>
        <v>3</v>
      </c>
    </row>
    <row r="46" spans="1:15">
      <c r="A46" s="9">
        <v>21</v>
      </c>
      <c r="B46" s="9">
        <v>0.42</v>
      </c>
      <c r="C46" s="5" t="s">
        <v>12</v>
      </c>
      <c r="D46" s="16">
        <v>4.28</v>
      </c>
      <c r="E46" s="16">
        <v>8.98</v>
      </c>
      <c r="F46" s="16">
        <v>0.33</v>
      </c>
      <c r="G46" s="16">
        <v>3.27</v>
      </c>
      <c r="H46" s="16">
        <v>0.68</v>
      </c>
      <c r="I46" s="16">
        <v>5.23</v>
      </c>
      <c r="J46" s="16">
        <v>6.65</v>
      </c>
      <c r="K46" s="16">
        <v>1.79</v>
      </c>
      <c r="L46" s="17">
        <v>2.93</v>
      </c>
      <c r="M46" s="17">
        <v>8.9600000000000009</v>
      </c>
      <c r="N46" s="16">
        <v>9.9</v>
      </c>
      <c r="O46" s="37">
        <v>0.3</v>
      </c>
    </row>
    <row r="47" spans="1:15">
      <c r="A47" s="5" t="s">
        <v>12</v>
      </c>
      <c r="B47" s="5" t="s">
        <v>12</v>
      </c>
      <c r="C47" s="9">
        <v>20</v>
      </c>
      <c r="D47" s="9">
        <f>(D46+D48)*10</f>
        <v>95.8</v>
      </c>
      <c r="E47" s="9">
        <f t="shared" ref="E47:O47" si="21">(E46+E48)*10</f>
        <v>112.80000000000001</v>
      </c>
      <c r="F47" s="9">
        <f t="shared" si="21"/>
        <v>5.4</v>
      </c>
      <c r="G47" s="9">
        <f t="shared" si="21"/>
        <v>72.899999999999991</v>
      </c>
      <c r="H47" s="9">
        <f t="shared" si="21"/>
        <v>29.8</v>
      </c>
      <c r="I47" s="9">
        <f t="shared" si="21"/>
        <v>104.4</v>
      </c>
      <c r="J47" s="9">
        <f t="shared" si="21"/>
        <v>204.1</v>
      </c>
      <c r="K47" s="9">
        <f t="shared" si="21"/>
        <v>35.099999999999994</v>
      </c>
      <c r="L47" s="9">
        <f t="shared" si="21"/>
        <v>60.500000000000007</v>
      </c>
      <c r="M47" s="9">
        <f t="shared" si="21"/>
        <v>137.60000000000002</v>
      </c>
      <c r="N47" s="9">
        <f t="shared" si="21"/>
        <v>259.3</v>
      </c>
      <c r="O47" s="38">
        <f t="shared" si="21"/>
        <v>6</v>
      </c>
    </row>
    <row r="48" spans="1:15">
      <c r="A48" s="10">
        <v>22</v>
      </c>
      <c r="B48" s="11">
        <v>0.44</v>
      </c>
      <c r="C48" s="6" t="s">
        <v>12</v>
      </c>
      <c r="D48" s="18">
        <v>5.3</v>
      </c>
      <c r="E48" s="18">
        <v>2.2999999999999998</v>
      </c>
      <c r="F48" s="18">
        <v>0.21</v>
      </c>
      <c r="G48" s="18">
        <v>4.0199999999999996</v>
      </c>
      <c r="H48" s="18">
        <v>2.2999999999999998</v>
      </c>
      <c r="I48" s="18">
        <v>5.21</v>
      </c>
      <c r="J48" s="18">
        <v>13.76</v>
      </c>
      <c r="K48" s="18">
        <v>1.72</v>
      </c>
      <c r="L48" s="19">
        <v>3.12</v>
      </c>
      <c r="M48" s="19">
        <v>4.8</v>
      </c>
      <c r="N48" s="18">
        <v>16.03</v>
      </c>
      <c r="O48" s="21">
        <v>0.3</v>
      </c>
    </row>
    <row r="49" spans="1:15">
      <c r="A49" s="6" t="s">
        <v>12</v>
      </c>
      <c r="B49" s="11"/>
      <c r="C49" s="10">
        <v>20</v>
      </c>
      <c r="D49" s="10">
        <f>(D48+D50)*10</f>
        <v>117.5</v>
      </c>
      <c r="E49" s="10">
        <f t="shared" ref="E49:O49" si="22">(E48+E50)*10</f>
        <v>49.399999999999991</v>
      </c>
      <c r="F49" s="10">
        <f t="shared" si="22"/>
        <v>4.5999999999999996</v>
      </c>
      <c r="G49" s="10">
        <f t="shared" si="22"/>
        <v>84.699999999999989</v>
      </c>
      <c r="H49" s="10">
        <f t="shared" si="22"/>
        <v>59.6</v>
      </c>
      <c r="I49" s="10">
        <f t="shared" si="22"/>
        <v>105.7</v>
      </c>
      <c r="J49" s="10">
        <f t="shared" si="22"/>
        <v>309.79999999999995</v>
      </c>
      <c r="K49" s="10">
        <f t="shared" si="22"/>
        <v>34.6</v>
      </c>
      <c r="L49" s="10">
        <f t="shared" si="22"/>
        <v>63.7</v>
      </c>
      <c r="M49" s="10">
        <f t="shared" si="22"/>
        <v>97.6</v>
      </c>
      <c r="N49" s="10">
        <f t="shared" si="22"/>
        <v>364.4</v>
      </c>
      <c r="O49" s="20">
        <f t="shared" si="22"/>
        <v>6</v>
      </c>
    </row>
    <row r="50" spans="1:15">
      <c r="A50" s="9">
        <v>23</v>
      </c>
      <c r="B50" s="9">
        <v>0.46</v>
      </c>
      <c r="C50" s="5" t="s">
        <v>12</v>
      </c>
      <c r="D50" s="16">
        <v>6.45</v>
      </c>
      <c r="E50" s="16">
        <v>2.64</v>
      </c>
      <c r="F50" s="16">
        <v>0.25</v>
      </c>
      <c r="G50" s="16">
        <v>4.45</v>
      </c>
      <c r="H50" s="16">
        <v>3.66</v>
      </c>
      <c r="I50" s="16">
        <v>5.36</v>
      </c>
      <c r="J50" s="16">
        <v>17.22</v>
      </c>
      <c r="K50" s="16">
        <v>1.74</v>
      </c>
      <c r="L50" s="17">
        <v>3.25</v>
      </c>
      <c r="M50" s="17">
        <v>4.96</v>
      </c>
      <c r="N50" s="16">
        <v>20.41</v>
      </c>
      <c r="O50" s="37">
        <v>0.3</v>
      </c>
    </row>
    <row r="51" spans="1:15">
      <c r="A51" s="5" t="s">
        <v>12</v>
      </c>
      <c r="B51" s="5" t="s">
        <v>12</v>
      </c>
      <c r="C51" s="9">
        <v>20</v>
      </c>
      <c r="D51" s="5">
        <f>(D50+D52)*10</f>
        <v>125.39999999999999</v>
      </c>
      <c r="E51" s="5">
        <f t="shared" ref="E51:O51" si="23">(E50+E52)*10</f>
        <v>44.6</v>
      </c>
      <c r="F51" s="5">
        <f t="shared" si="23"/>
        <v>2.5</v>
      </c>
      <c r="G51" s="5">
        <f t="shared" si="23"/>
        <v>92.699999999999989</v>
      </c>
      <c r="H51" s="5">
        <f t="shared" si="23"/>
        <v>73.600000000000009</v>
      </c>
      <c r="I51" s="5">
        <f t="shared" si="23"/>
        <v>88.3</v>
      </c>
      <c r="J51" s="5">
        <f t="shared" si="23"/>
        <v>324.7</v>
      </c>
      <c r="K51" s="5">
        <f t="shared" si="23"/>
        <v>35.5</v>
      </c>
      <c r="L51" s="5">
        <f t="shared" si="23"/>
        <v>66.5</v>
      </c>
      <c r="M51" s="5">
        <f t="shared" si="23"/>
        <v>91.7</v>
      </c>
      <c r="N51" s="5">
        <f t="shared" si="23"/>
        <v>381.9</v>
      </c>
      <c r="O51" s="39">
        <f t="shared" si="23"/>
        <v>3</v>
      </c>
    </row>
    <row r="52" spans="1:15">
      <c r="A52" s="20">
        <v>24</v>
      </c>
      <c r="B52" s="11">
        <v>0.48</v>
      </c>
      <c r="C52" s="6" t="s">
        <v>12</v>
      </c>
      <c r="D52" s="21">
        <v>6.09</v>
      </c>
      <c r="E52" s="21">
        <v>1.82</v>
      </c>
      <c r="F52" s="21">
        <v>0</v>
      </c>
      <c r="G52" s="21">
        <v>4.82</v>
      </c>
      <c r="H52" s="21">
        <v>3.7</v>
      </c>
      <c r="I52" s="21">
        <v>3.47</v>
      </c>
      <c r="J52" s="21">
        <v>15.25</v>
      </c>
      <c r="K52" s="21">
        <v>1.81</v>
      </c>
      <c r="L52" s="21">
        <v>3.4</v>
      </c>
      <c r="M52" s="21">
        <v>4.21</v>
      </c>
      <c r="N52" s="35">
        <v>17.78</v>
      </c>
      <c r="O52" s="21">
        <v>0</v>
      </c>
    </row>
    <row r="53" spans="1:15">
      <c r="A53" s="22"/>
      <c r="B53" s="11"/>
      <c r="C53" s="20">
        <v>20</v>
      </c>
      <c r="D53" s="20">
        <f>(D52+D54)*10</f>
        <v>127.89999999999999</v>
      </c>
      <c r="E53" s="20">
        <f t="shared" ref="E53:O53" si="24">(E52+E54)*10</f>
        <v>31</v>
      </c>
      <c r="F53" s="20">
        <f t="shared" si="24"/>
        <v>7.1</v>
      </c>
      <c r="G53" s="20">
        <f t="shared" si="24"/>
        <v>108.10000000000001</v>
      </c>
      <c r="H53" s="20">
        <f t="shared" si="24"/>
        <v>96.200000000000017</v>
      </c>
      <c r="I53" s="20">
        <f t="shared" si="24"/>
        <v>70.5</v>
      </c>
      <c r="J53" s="20">
        <f t="shared" si="24"/>
        <v>326.70000000000005</v>
      </c>
      <c r="K53" s="20">
        <f t="shared" si="24"/>
        <v>33.799999999999997</v>
      </c>
      <c r="L53" s="20">
        <f t="shared" si="24"/>
        <v>69.2</v>
      </c>
      <c r="M53" s="20">
        <f t="shared" si="24"/>
        <v>87.699999999999989</v>
      </c>
      <c r="N53" s="36">
        <f t="shared" si="24"/>
        <v>377.90000000000009</v>
      </c>
      <c r="O53" s="20">
        <f t="shared" si="24"/>
        <v>0</v>
      </c>
    </row>
    <row r="54" spans="1:15">
      <c r="A54" s="9">
        <v>25</v>
      </c>
      <c r="B54" s="9">
        <v>0.5</v>
      </c>
      <c r="C54" s="5" t="s">
        <v>12</v>
      </c>
      <c r="D54" s="16">
        <v>6.7</v>
      </c>
      <c r="E54" s="16">
        <v>1.28</v>
      </c>
      <c r="F54" s="16">
        <v>0.71</v>
      </c>
      <c r="G54" s="16">
        <v>5.99</v>
      </c>
      <c r="H54" s="16">
        <v>5.92</v>
      </c>
      <c r="I54" s="16">
        <v>3.58</v>
      </c>
      <c r="J54" s="16">
        <v>17.420000000000002</v>
      </c>
      <c r="K54" s="16">
        <v>1.57</v>
      </c>
      <c r="L54" s="17">
        <v>3.52</v>
      </c>
      <c r="M54" s="17">
        <v>4.5599999999999996</v>
      </c>
      <c r="N54" s="16">
        <v>20.010000000000002</v>
      </c>
      <c r="O54" s="37">
        <v>0</v>
      </c>
    </row>
    <row r="55" spans="1:15">
      <c r="A55" s="5" t="s">
        <v>12</v>
      </c>
      <c r="B55" s="5" t="s">
        <v>12</v>
      </c>
      <c r="C55" s="9">
        <v>20</v>
      </c>
      <c r="D55" s="9">
        <f>(D54+D56)*10</f>
        <v>129.19999999999999</v>
      </c>
      <c r="E55" s="9">
        <f t="shared" ref="E55:O55" si="25">(E54+E56)*10</f>
        <v>104.39999999999999</v>
      </c>
      <c r="F55" s="9">
        <f t="shared" si="25"/>
        <v>10.1</v>
      </c>
      <c r="G55" s="9">
        <f t="shared" si="25"/>
        <v>109.60000000000001</v>
      </c>
      <c r="H55" s="9">
        <f t="shared" si="25"/>
        <v>75.199999999999989</v>
      </c>
      <c r="I55" s="9">
        <f t="shared" si="25"/>
        <v>91.9</v>
      </c>
      <c r="J55" s="9">
        <f t="shared" si="25"/>
        <v>282</v>
      </c>
      <c r="K55" s="9">
        <f t="shared" si="25"/>
        <v>33.5</v>
      </c>
      <c r="L55" s="9">
        <f t="shared" si="25"/>
        <v>70.3</v>
      </c>
      <c r="M55" s="9">
        <f t="shared" si="25"/>
        <v>145.99999999999997</v>
      </c>
      <c r="N55" s="9">
        <f t="shared" si="25"/>
        <v>333.1</v>
      </c>
      <c r="O55" s="38">
        <f t="shared" si="25"/>
        <v>3</v>
      </c>
    </row>
    <row r="56" spans="1:15">
      <c r="A56" s="10">
        <v>26</v>
      </c>
      <c r="B56" s="11">
        <v>0.52</v>
      </c>
      <c r="C56" s="6" t="s">
        <v>12</v>
      </c>
      <c r="D56" s="18">
        <v>6.22</v>
      </c>
      <c r="E56" s="18">
        <v>9.16</v>
      </c>
      <c r="F56" s="18">
        <v>0.3</v>
      </c>
      <c r="G56" s="18">
        <v>4.97</v>
      </c>
      <c r="H56" s="18">
        <v>1.6</v>
      </c>
      <c r="I56" s="18">
        <v>5.61</v>
      </c>
      <c r="J56" s="18">
        <v>10.78</v>
      </c>
      <c r="K56" s="18">
        <v>1.78</v>
      </c>
      <c r="L56" s="19">
        <v>3.51</v>
      </c>
      <c r="M56" s="19">
        <v>10.039999999999999</v>
      </c>
      <c r="N56" s="18">
        <v>13.3</v>
      </c>
      <c r="O56" s="21">
        <v>0.3</v>
      </c>
    </row>
    <row r="57" spans="1:15">
      <c r="A57" s="6" t="s">
        <v>12</v>
      </c>
      <c r="B57" s="11"/>
      <c r="C57" s="10">
        <v>20</v>
      </c>
      <c r="D57" s="10">
        <f>(D56+D58)*10</f>
        <v>112.69999999999999</v>
      </c>
      <c r="E57" s="10">
        <f t="shared" ref="E57:O57" si="26">(E56+E58)*10</f>
        <v>210.60000000000002</v>
      </c>
      <c r="F57" s="10">
        <f t="shared" si="26"/>
        <v>6.6999999999999993</v>
      </c>
      <c r="G57" s="10">
        <f t="shared" si="26"/>
        <v>84.600000000000009</v>
      </c>
      <c r="H57" s="10">
        <f t="shared" si="26"/>
        <v>21.1</v>
      </c>
      <c r="I57" s="10">
        <f t="shared" si="26"/>
        <v>113.6</v>
      </c>
      <c r="J57" s="10">
        <f t="shared" si="26"/>
        <v>185.7</v>
      </c>
      <c r="K57" s="10">
        <f t="shared" si="26"/>
        <v>37.5</v>
      </c>
      <c r="L57" s="10">
        <f t="shared" si="26"/>
        <v>68.2</v>
      </c>
      <c r="M57" s="10">
        <f t="shared" si="26"/>
        <v>203.4</v>
      </c>
      <c r="N57" s="10">
        <f t="shared" si="26"/>
        <v>236.20000000000002</v>
      </c>
      <c r="O57" s="20">
        <f t="shared" si="26"/>
        <v>6</v>
      </c>
    </row>
    <row r="58" spans="1:15">
      <c r="A58" s="9">
        <v>27</v>
      </c>
      <c r="B58" s="9">
        <v>0.54</v>
      </c>
      <c r="C58" s="5" t="s">
        <v>12</v>
      </c>
      <c r="D58" s="16">
        <v>5.05</v>
      </c>
      <c r="E58" s="16">
        <v>11.9</v>
      </c>
      <c r="F58" s="16">
        <v>0.37</v>
      </c>
      <c r="G58" s="16">
        <v>3.49</v>
      </c>
      <c r="H58" s="16">
        <v>0.51</v>
      </c>
      <c r="I58" s="16">
        <v>5.75</v>
      </c>
      <c r="J58" s="16">
        <v>7.79</v>
      </c>
      <c r="K58" s="16">
        <v>1.97</v>
      </c>
      <c r="L58" s="17">
        <v>3.31</v>
      </c>
      <c r="M58" s="17">
        <v>10.3</v>
      </c>
      <c r="N58" s="16">
        <v>10.32</v>
      </c>
      <c r="O58" s="37">
        <v>0.3</v>
      </c>
    </row>
    <row r="59" spans="1:15">
      <c r="A59" s="5" t="s">
        <v>12</v>
      </c>
      <c r="B59" s="5" t="s">
        <v>12</v>
      </c>
      <c r="C59" s="9">
        <v>20</v>
      </c>
      <c r="D59" s="9">
        <f>(D58+D60)*10</f>
        <v>76.8</v>
      </c>
      <c r="E59" s="9">
        <f t="shared" ref="E59:O59" si="27">(E58+E60)*10</f>
        <v>127.4</v>
      </c>
      <c r="F59" s="9">
        <f t="shared" si="27"/>
        <v>5.7000000000000011</v>
      </c>
      <c r="G59" s="9">
        <f t="shared" si="27"/>
        <v>63.3</v>
      </c>
      <c r="H59" s="9">
        <f t="shared" si="27"/>
        <v>11.899999999999999</v>
      </c>
      <c r="I59" s="9">
        <f t="shared" si="27"/>
        <v>89.2</v>
      </c>
      <c r="J59" s="9">
        <f t="shared" si="27"/>
        <v>133.5</v>
      </c>
      <c r="K59" s="9">
        <f t="shared" si="27"/>
        <v>39.799999999999997</v>
      </c>
      <c r="L59" s="9">
        <f t="shared" si="27"/>
        <v>64.2</v>
      </c>
      <c r="M59" s="9">
        <f t="shared" si="27"/>
        <v>152.9</v>
      </c>
      <c r="N59" s="9">
        <f t="shared" si="27"/>
        <v>184.1</v>
      </c>
      <c r="O59" s="38">
        <f t="shared" si="27"/>
        <v>3</v>
      </c>
    </row>
    <row r="60" spans="1:15">
      <c r="A60" s="10">
        <v>28</v>
      </c>
      <c r="B60" s="11">
        <v>0.56000000000000005</v>
      </c>
      <c r="C60" s="6" t="s">
        <v>12</v>
      </c>
      <c r="D60" s="18">
        <v>2.63</v>
      </c>
      <c r="E60" s="18">
        <v>0.84</v>
      </c>
      <c r="F60" s="18">
        <v>0.2</v>
      </c>
      <c r="G60" s="18">
        <v>2.84</v>
      </c>
      <c r="H60" s="18">
        <v>0.68</v>
      </c>
      <c r="I60" s="18">
        <v>3.17</v>
      </c>
      <c r="J60" s="18">
        <v>5.56</v>
      </c>
      <c r="K60" s="18">
        <v>2.0099999999999998</v>
      </c>
      <c r="L60" s="19">
        <v>3.11</v>
      </c>
      <c r="M60" s="19">
        <v>4.99</v>
      </c>
      <c r="N60" s="18">
        <v>8.09</v>
      </c>
      <c r="O60" s="21">
        <v>0</v>
      </c>
    </row>
    <row r="61" spans="1:15">
      <c r="A61" s="6" t="s">
        <v>12</v>
      </c>
      <c r="B61" s="11"/>
      <c r="C61" s="10">
        <v>20</v>
      </c>
      <c r="D61" s="10">
        <f>(D60+D62)*10</f>
        <v>52.9</v>
      </c>
      <c r="E61" s="10">
        <f t="shared" ref="E61:O61" si="28">(E60+E62)*10</f>
        <v>12.1</v>
      </c>
      <c r="F61" s="10">
        <f t="shared" si="28"/>
        <v>3.0000000000000004</v>
      </c>
      <c r="G61" s="10">
        <f t="shared" si="28"/>
        <v>63.3</v>
      </c>
      <c r="H61" s="10">
        <f t="shared" si="28"/>
        <v>14.700000000000003</v>
      </c>
      <c r="I61" s="10">
        <f t="shared" si="28"/>
        <v>64.099999999999994</v>
      </c>
      <c r="J61" s="10">
        <f t="shared" si="28"/>
        <v>94.699999999999989</v>
      </c>
      <c r="K61" s="10">
        <f t="shared" si="28"/>
        <v>38.4</v>
      </c>
      <c r="L61" s="10">
        <f t="shared" si="28"/>
        <v>62.8</v>
      </c>
      <c r="M61" s="10">
        <f t="shared" si="28"/>
        <v>95.1</v>
      </c>
      <c r="N61" s="10">
        <f t="shared" si="28"/>
        <v>163.9</v>
      </c>
      <c r="O61" s="20">
        <f t="shared" si="28"/>
        <v>0</v>
      </c>
    </row>
    <row r="62" spans="1:15">
      <c r="A62" s="9">
        <v>29</v>
      </c>
      <c r="B62" s="9">
        <v>0.57999999999999996</v>
      </c>
      <c r="C62" s="5" t="s">
        <v>12</v>
      </c>
      <c r="D62" s="16">
        <v>2.66</v>
      </c>
      <c r="E62" s="16">
        <v>0.37</v>
      </c>
      <c r="F62" s="16">
        <v>0.1</v>
      </c>
      <c r="G62" s="16">
        <v>3.49</v>
      </c>
      <c r="H62" s="16">
        <v>0.79</v>
      </c>
      <c r="I62" s="16">
        <v>3.24</v>
      </c>
      <c r="J62" s="16">
        <v>3.91</v>
      </c>
      <c r="K62" s="16">
        <v>1.83</v>
      </c>
      <c r="L62" s="17">
        <v>3.17</v>
      </c>
      <c r="M62" s="17">
        <v>4.5199999999999996</v>
      </c>
      <c r="N62" s="16">
        <v>8.3000000000000007</v>
      </c>
      <c r="O62" s="37">
        <v>0</v>
      </c>
    </row>
    <row r="63" spans="1:15">
      <c r="A63" s="5" t="s">
        <v>12</v>
      </c>
      <c r="B63" s="5" t="s">
        <v>12</v>
      </c>
      <c r="C63" s="9">
        <v>20</v>
      </c>
      <c r="D63" s="5">
        <f>(D62+D64)*10</f>
        <v>53.5</v>
      </c>
      <c r="E63" s="5">
        <f t="shared" ref="E63:O63" si="29">(E62+E64)*10</f>
        <v>39.799999999999997</v>
      </c>
      <c r="F63" s="5">
        <f t="shared" si="29"/>
        <v>3.0000000000000004</v>
      </c>
      <c r="G63" s="5">
        <f t="shared" si="29"/>
        <v>61.400000000000006</v>
      </c>
      <c r="H63" s="5">
        <f t="shared" si="29"/>
        <v>10.9</v>
      </c>
      <c r="I63" s="5">
        <f t="shared" si="29"/>
        <v>69</v>
      </c>
      <c r="J63" s="5">
        <f t="shared" si="29"/>
        <v>97.800000000000011</v>
      </c>
      <c r="K63" s="5">
        <f t="shared" si="29"/>
        <v>43.2</v>
      </c>
      <c r="L63" s="5">
        <f t="shared" si="29"/>
        <v>67.599999999999994</v>
      </c>
      <c r="M63" s="5">
        <f t="shared" si="29"/>
        <v>97.899999999999991</v>
      </c>
      <c r="N63" s="5">
        <f t="shared" si="29"/>
        <v>167.10000000000002</v>
      </c>
      <c r="O63" s="39">
        <f t="shared" si="29"/>
        <v>0</v>
      </c>
    </row>
    <row r="64" spans="1:15">
      <c r="A64" s="10">
        <v>30</v>
      </c>
      <c r="B64" s="11">
        <v>0.6</v>
      </c>
      <c r="C64" s="6" t="s">
        <v>12</v>
      </c>
      <c r="D64" s="18">
        <v>2.69</v>
      </c>
      <c r="E64" s="18">
        <v>3.61</v>
      </c>
      <c r="F64" s="18">
        <v>0.2</v>
      </c>
      <c r="G64" s="18">
        <v>2.65</v>
      </c>
      <c r="H64" s="18">
        <v>0.3</v>
      </c>
      <c r="I64" s="18">
        <v>3.66</v>
      </c>
      <c r="J64" s="18">
        <v>5.87</v>
      </c>
      <c r="K64" s="18">
        <v>2.4900000000000002</v>
      </c>
      <c r="L64" s="19">
        <v>3.59</v>
      </c>
      <c r="M64" s="19">
        <v>5.27</v>
      </c>
      <c r="N64" s="18">
        <v>8.41</v>
      </c>
      <c r="O64" s="21">
        <v>0</v>
      </c>
    </row>
    <row r="65" spans="1:15" s="47" customFormat="1">
      <c r="A65" s="44"/>
      <c r="B65" s="11"/>
      <c r="C65" s="45">
        <v>20</v>
      </c>
      <c r="D65" s="46">
        <f>(D64+D151)*10</f>
        <v>26.9</v>
      </c>
      <c r="E65" s="46">
        <f>(E64+E66)*10</f>
        <v>57.1</v>
      </c>
      <c r="F65" s="46">
        <f t="shared" ref="F65:O65" si="30">(F64+F66)*10</f>
        <v>5.3000000000000007</v>
      </c>
      <c r="G65" s="46">
        <f t="shared" si="30"/>
        <v>54.399999999999991</v>
      </c>
      <c r="H65" s="46">
        <f t="shared" si="30"/>
        <v>7.1</v>
      </c>
      <c r="I65" s="46">
        <f t="shared" si="30"/>
        <v>93.4</v>
      </c>
      <c r="J65" s="46">
        <f t="shared" si="30"/>
        <v>104.69999999999999</v>
      </c>
      <c r="K65" s="46">
        <f t="shared" si="30"/>
        <v>45.8</v>
      </c>
      <c r="L65" s="46">
        <f t="shared" si="30"/>
        <v>68.599999999999994</v>
      </c>
      <c r="M65" s="46">
        <f t="shared" si="30"/>
        <v>98.5</v>
      </c>
      <c r="N65" s="46">
        <f t="shared" si="30"/>
        <v>154.80000000000001</v>
      </c>
      <c r="O65" s="46">
        <f t="shared" si="30"/>
        <v>3</v>
      </c>
    </row>
    <row r="66" spans="1:15">
      <c r="A66" s="9">
        <v>31</v>
      </c>
      <c r="B66" s="9">
        <v>0.62</v>
      </c>
      <c r="C66" s="5" t="s">
        <v>12</v>
      </c>
      <c r="D66" s="16">
        <v>2.63</v>
      </c>
      <c r="E66" s="16">
        <v>2.1</v>
      </c>
      <c r="F66" s="16">
        <v>0.33</v>
      </c>
      <c r="G66" s="16">
        <v>2.79</v>
      </c>
      <c r="H66" s="16">
        <v>0.41</v>
      </c>
      <c r="I66" s="16">
        <v>5.68</v>
      </c>
      <c r="J66" s="16">
        <v>4.5999999999999996</v>
      </c>
      <c r="K66" s="16">
        <v>2.09</v>
      </c>
      <c r="L66" s="17">
        <v>3.27</v>
      </c>
      <c r="M66" s="17">
        <v>4.58</v>
      </c>
      <c r="N66" s="16">
        <v>7.07</v>
      </c>
      <c r="O66" s="37">
        <v>0.3</v>
      </c>
    </row>
    <row r="67" spans="1:15">
      <c r="A67" s="5" t="s">
        <v>12</v>
      </c>
      <c r="B67" s="5" t="s">
        <v>12</v>
      </c>
      <c r="C67" s="9">
        <v>20</v>
      </c>
      <c r="D67" s="9">
        <f>(D66+D68)*10</f>
        <v>54.6</v>
      </c>
      <c r="E67" s="9">
        <f t="shared" ref="E67:O67" si="31">(E66+E68)*10</f>
        <v>68.800000000000011</v>
      </c>
      <c r="F67" s="9">
        <f t="shared" si="31"/>
        <v>8.3000000000000007</v>
      </c>
      <c r="G67" s="9">
        <f t="shared" si="31"/>
        <v>51.400000000000006</v>
      </c>
      <c r="H67" s="9">
        <f t="shared" si="31"/>
        <v>10.9</v>
      </c>
      <c r="I67" s="9">
        <f t="shared" si="31"/>
        <v>113.1</v>
      </c>
      <c r="J67" s="9">
        <f t="shared" si="31"/>
        <v>82.8</v>
      </c>
      <c r="K67" s="9">
        <f t="shared" si="31"/>
        <v>42.599999999999994</v>
      </c>
      <c r="L67" s="9">
        <f t="shared" si="31"/>
        <v>63.100000000000009</v>
      </c>
      <c r="M67" s="9">
        <f t="shared" si="31"/>
        <v>118.3</v>
      </c>
      <c r="N67" s="9">
        <f t="shared" si="31"/>
        <v>132.89999999999998</v>
      </c>
      <c r="O67" s="38">
        <f t="shared" si="31"/>
        <v>6</v>
      </c>
    </row>
    <row r="68" spans="1:15">
      <c r="A68" s="20">
        <v>32</v>
      </c>
      <c r="B68" s="11">
        <v>0.64</v>
      </c>
      <c r="C68" s="6" t="s">
        <v>12</v>
      </c>
      <c r="D68" s="18">
        <v>2.83</v>
      </c>
      <c r="E68" s="18">
        <v>4.78</v>
      </c>
      <c r="F68" s="18">
        <v>0.5</v>
      </c>
      <c r="G68" s="18">
        <v>2.35</v>
      </c>
      <c r="H68" s="18">
        <v>0.68</v>
      </c>
      <c r="I68" s="18">
        <v>5.63</v>
      </c>
      <c r="J68" s="18">
        <v>3.68</v>
      </c>
      <c r="K68" s="18">
        <v>2.17</v>
      </c>
      <c r="L68" s="19">
        <v>3.04</v>
      </c>
      <c r="M68" s="19">
        <v>7.25</v>
      </c>
      <c r="N68" s="18">
        <v>6.22</v>
      </c>
      <c r="O68" s="21">
        <v>0.3</v>
      </c>
    </row>
    <row r="69" spans="1:15">
      <c r="A69" s="22"/>
      <c r="B69" s="24"/>
      <c r="C69" s="20">
        <v>20</v>
      </c>
      <c r="D69" s="20">
        <f>(D68+D70)*10</f>
        <v>59.3</v>
      </c>
      <c r="E69" s="20">
        <f t="shared" ref="E69:O69" si="32">(E68+E70)*10</f>
        <v>59.800000000000004</v>
      </c>
      <c r="F69" s="20">
        <f t="shared" si="32"/>
        <v>7</v>
      </c>
      <c r="G69" s="20">
        <f t="shared" si="32"/>
        <v>44.900000000000006</v>
      </c>
      <c r="H69" s="20">
        <f t="shared" si="32"/>
        <v>16.600000000000001</v>
      </c>
      <c r="I69" s="20">
        <f t="shared" si="32"/>
        <v>82.199999999999989</v>
      </c>
      <c r="J69" s="20">
        <f t="shared" si="32"/>
        <v>101.6</v>
      </c>
      <c r="K69" s="20">
        <f t="shared" si="32"/>
        <v>38.9</v>
      </c>
      <c r="L69" s="20">
        <f t="shared" si="32"/>
        <v>55.600000000000009</v>
      </c>
      <c r="M69" s="20">
        <f t="shared" si="32"/>
        <v>121.9</v>
      </c>
      <c r="N69" s="36">
        <f t="shared" si="32"/>
        <v>152.19999999999999</v>
      </c>
      <c r="O69" s="20">
        <f t="shared" si="32"/>
        <v>3</v>
      </c>
    </row>
    <row r="70" spans="1:15">
      <c r="A70" s="9">
        <v>33</v>
      </c>
      <c r="B70" s="9">
        <v>0.66</v>
      </c>
      <c r="C70" s="5" t="s">
        <v>12</v>
      </c>
      <c r="D70" s="16">
        <v>3.1</v>
      </c>
      <c r="E70" s="16">
        <v>1.2</v>
      </c>
      <c r="F70" s="16">
        <v>0.2</v>
      </c>
      <c r="G70" s="16">
        <v>2.14</v>
      </c>
      <c r="H70" s="16">
        <v>0.98</v>
      </c>
      <c r="I70" s="16">
        <v>2.59</v>
      </c>
      <c r="J70" s="16">
        <v>6.48</v>
      </c>
      <c r="K70" s="16">
        <v>1.72</v>
      </c>
      <c r="L70" s="17">
        <v>2.52</v>
      </c>
      <c r="M70" s="17">
        <v>4.9400000000000004</v>
      </c>
      <c r="N70" s="16">
        <v>9</v>
      </c>
      <c r="O70" s="37">
        <v>0</v>
      </c>
    </row>
    <row r="71" spans="1:15">
      <c r="A71" s="5" t="s">
        <v>12</v>
      </c>
      <c r="B71" s="5" t="s">
        <v>12</v>
      </c>
      <c r="C71" s="9">
        <v>20</v>
      </c>
      <c r="D71" s="9">
        <f>(D70+D72)*10</f>
        <v>61</v>
      </c>
      <c r="E71" s="9">
        <f t="shared" ref="E71:O71" si="33">(E70+E72)*10</f>
        <v>14.6</v>
      </c>
      <c r="F71" s="9">
        <f t="shared" si="33"/>
        <v>4.1000000000000005</v>
      </c>
      <c r="G71" s="9">
        <f t="shared" si="33"/>
        <v>46.1</v>
      </c>
      <c r="H71" s="9">
        <f t="shared" si="33"/>
        <v>23</v>
      </c>
      <c r="I71" s="9">
        <f t="shared" si="33"/>
        <v>68</v>
      </c>
      <c r="J71" s="9">
        <f t="shared" si="33"/>
        <v>143.5</v>
      </c>
      <c r="K71" s="9">
        <f t="shared" si="33"/>
        <v>32.199999999999996</v>
      </c>
      <c r="L71" s="9">
        <f t="shared" si="33"/>
        <v>48.599999999999994</v>
      </c>
      <c r="M71" s="9">
        <f t="shared" si="33"/>
        <v>86.1</v>
      </c>
      <c r="N71" s="9">
        <f t="shared" si="33"/>
        <v>197.8</v>
      </c>
      <c r="O71" s="38">
        <f t="shared" si="33"/>
        <v>3</v>
      </c>
    </row>
    <row r="72" spans="1:15">
      <c r="A72" s="10">
        <v>34</v>
      </c>
      <c r="B72" s="11">
        <v>0.68</v>
      </c>
      <c r="C72" s="6" t="s">
        <v>12</v>
      </c>
      <c r="D72" s="18">
        <v>3</v>
      </c>
      <c r="E72" s="18">
        <v>0.26</v>
      </c>
      <c r="F72" s="18">
        <v>0.21</v>
      </c>
      <c r="G72" s="18">
        <v>2.4700000000000002</v>
      </c>
      <c r="H72" s="18">
        <v>1.32</v>
      </c>
      <c r="I72" s="18">
        <v>4.21</v>
      </c>
      <c r="J72" s="18">
        <v>7.87</v>
      </c>
      <c r="K72" s="18">
        <v>1.5</v>
      </c>
      <c r="L72" s="19">
        <v>2.34</v>
      </c>
      <c r="M72" s="19">
        <v>3.67</v>
      </c>
      <c r="N72" s="18">
        <v>10.78</v>
      </c>
      <c r="O72" s="21">
        <v>0.3</v>
      </c>
    </row>
    <row r="73" spans="1:15">
      <c r="A73" s="6" t="s">
        <v>12</v>
      </c>
      <c r="B73" s="11"/>
      <c r="C73" s="10">
        <v>20</v>
      </c>
      <c r="D73" s="10">
        <f>(D72+D74)*10</f>
        <v>66.5</v>
      </c>
      <c r="E73" s="10">
        <f t="shared" ref="E73:N73" si="34">(E72+E74)*10</f>
        <v>54.8</v>
      </c>
      <c r="F73" s="10">
        <f t="shared" si="34"/>
        <v>3.5999999999999996</v>
      </c>
      <c r="G73" s="10">
        <f t="shared" si="34"/>
        <v>24.700000000000003</v>
      </c>
      <c r="H73" s="10">
        <f t="shared" si="34"/>
        <v>51.7</v>
      </c>
      <c r="I73" s="10">
        <f t="shared" si="34"/>
        <v>72.099999999999994</v>
      </c>
      <c r="J73" s="10">
        <f t="shared" si="34"/>
        <v>169.20000000000002</v>
      </c>
      <c r="K73" s="10">
        <f t="shared" si="34"/>
        <v>15</v>
      </c>
      <c r="L73" s="10">
        <f t="shared" si="34"/>
        <v>23.4</v>
      </c>
      <c r="M73" s="10">
        <f t="shared" si="34"/>
        <v>88.3</v>
      </c>
      <c r="N73" s="10">
        <f t="shared" si="34"/>
        <v>224.39999999999998</v>
      </c>
      <c r="O73" s="20">
        <f>(O72+O74)*10</f>
        <v>6</v>
      </c>
    </row>
    <row r="74" spans="1:15">
      <c r="A74" s="9">
        <v>35</v>
      </c>
      <c r="B74" s="9">
        <v>0.7</v>
      </c>
      <c r="C74" s="5" t="s">
        <v>12</v>
      </c>
      <c r="D74" s="16">
        <v>3.65</v>
      </c>
      <c r="E74" s="16">
        <v>5.22</v>
      </c>
      <c r="F74" s="16">
        <v>0.15</v>
      </c>
      <c r="G74" s="16">
        <v>0</v>
      </c>
      <c r="H74" s="16">
        <v>3.85</v>
      </c>
      <c r="I74" s="16">
        <v>3</v>
      </c>
      <c r="J74" s="16">
        <v>9.0500000000000007</v>
      </c>
      <c r="K74" s="16">
        <v>0</v>
      </c>
      <c r="L74" s="17">
        <v>0</v>
      </c>
      <c r="M74" s="17">
        <v>5.16</v>
      </c>
      <c r="N74" s="16">
        <v>11.66</v>
      </c>
      <c r="O74" s="37">
        <v>0.3</v>
      </c>
    </row>
    <row r="75" spans="1:15">
      <c r="A75" s="5" t="s">
        <v>12</v>
      </c>
      <c r="B75" s="5" t="s">
        <v>12</v>
      </c>
      <c r="C75" s="9">
        <v>20</v>
      </c>
      <c r="D75" s="9">
        <f>(D74+D76)*10</f>
        <v>68.8</v>
      </c>
      <c r="E75" s="9">
        <f t="shared" ref="E75:O75" si="35">(E74+E76)*10</f>
        <v>103.4</v>
      </c>
      <c r="F75" s="9">
        <f t="shared" si="35"/>
        <v>4.3999999999999995</v>
      </c>
      <c r="G75" s="9">
        <f t="shared" si="35"/>
        <v>0</v>
      </c>
      <c r="H75" s="9">
        <f t="shared" si="35"/>
        <v>56.900000000000006</v>
      </c>
      <c r="I75" s="9">
        <f t="shared" si="35"/>
        <v>58.900000000000006</v>
      </c>
      <c r="J75" s="9">
        <f t="shared" si="35"/>
        <v>150</v>
      </c>
      <c r="K75" s="9">
        <f t="shared" si="35"/>
        <v>0</v>
      </c>
      <c r="L75" s="9">
        <f t="shared" si="35"/>
        <v>0</v>
      </c>
      <c r="M75" s="9">
        <f t="shared" si="35"/>
        <v>127.89999999999999</v>
      </c>
      <c r="N75" s="9">
        <f t="shared" si="35"/>
        <v>204.1</v>
      </c>
      <c r="O75" s="38">
        <f t="shared" si="35"/>
        <v>6</v>
      </c>
    </row>
    <row r="76" spans="1:15">
      <c r="A76" s="10">
        <v>36</v>
      </c>
      <c r="B76" s="11">
        <v>0.72</v>
      </c>
      <c r="C76" s="6" t="s">
        <v>12</v>
      </c>
      <c r="D76" s="18">
        <v>3.23</v>
      </c>
      <c r="E76" s="18">
        <v>5.12</v>
      </c>
      <c r="F76" s="18">
        <v>0.28999999999999998</v>
      </c>
      <c r="G76" s="18">
        <v>0</v>
      </c>
      <c r="H76" s="18">
        <v>1.84</v>
      </c>
      <c r="I76" s="18">
        <v>2.89</v>
      </c>
      <c r="J76" s="18">
        <v>5.95</v>
      </c>
      <c r="K76" s="18">
        <v>0</v>
      </c>
      <c r="L76" s="19">
        <v>0</v>
      </c>
      <c r="M76" s="19">
        <v>7.63</v>
      </c>
      <c r="N76" s="18">
        <v>8.75</v>
      </c>
      <c r="O76" s="21">
        <v>0.3</v>
      </c>
    </row>
    <row r="77" spans="1:15">
      <c r="A77" s="6" t="s">
        <v>12</v>
      </c>
      <c r="B77" s="11"/>
      <c r="C77" s="10">
        <v>20</v>
      </c>
      <c r="D77" s="10">
        <f>(D76+D78)*10</f>
        <v>51.5</v>
      </c>
      <c r="E77" s="10">
        <f t="shared" ref="E77:O77" si="36">(E76+E78)*10</f>
        <v>60.300000000000004</v>
      </c>
      <c r="F77" s="10">
        <f t="shared" si="36"/>
        <v>4.3</v>
      </c>
      <c r="G77" s="10">
        <f t="shared" si="36"/>
        <v>0</v>
      </c>
      <c r="H77" s="10">
        <f t="shared" si="36"/>
        <v>31.400000000000002</v>
      </c>
      <c r="I77" s="10">
        <f t="shared" si="36"/>
        <v>28.900000000000002</v>
      </c>
      <c r="J77" s="10">
        <f t="shared" si="36"/>
        <v>89.4</v>
      </c>
      <c r="K77" s="10">
        <f t="shared" si="36"/>
        <v>0</v>
      </c>
      <c r="L77" s="10">
        <f t="shared" si="36"/>
        <v>0</v>
      </c>
      <c r="M77" s="10">
        <f t="shared" si="36"/>
        <v>133.1</v>
      </c>
      <c r="N77" s="10">
        <f t="shared" si="36"/>
        <v>152.10000000000002</v>
      </c>
      <c r="O77" s="20">
        <f t="shared" si="36"/>
        <v>6</v>
      </c>
    </row>
    <row r="78" spans="1:15">
      <c r="A78" s="9">
        <v>37</v>
      </c>
      <c r="B78" s="9">
        <v>0.74</v>
      </c>
      <c r="C78" s="5" t="s">
        <v>12</v>
      </c>
      <c r="D78" s="16">
        <v>1.92</v>
      </c>
      <c r="E78" s="16">
        <v>0.91</v>
      </c>
      <c r="F78" s="16">
        <v>0.14000000000000001</v>
      </c>
      <c r="G78" s="16">
        <v>0</v>
      </c>
      <c r="H78" s="16">
        <v>1.3</v>
      </c>
      <c r="I78" s="16">
        <v>0</v>
      </c>
      <c r="J78" s="16">
        <v>2.99</v>
      </c>
      <c r="K78" s="16">
        <v>0</v>
      </c>
      <c r="L78" s="17">
        <v>0</v>
      </c>
      <c r="M78" s="17">
        <v>5.68</v>
      </c>
      <c r="N78" s="16">
        <v>6.46</v>
      </c>
      <c r="O78" s="37">
        <v>0.3</v>
      </c>
    </row>
    <row r="79" spans="1:15">
      <c r="A79" s="5" t="s">
        <v>12</v>
      </c>
      <c r="B79" s="5" t="s">
        <v>12</v>
      </c>
      <c r="C79" s="9">
        <v>20</v>
      </c>
      <c r="D79" s="5">
        <f>(D78+D80)*10</f>
        <v>46.3</v>
      </c>
      <c r="E79" s="5">
        <f t="shared" ref="E79:O79" si="37">(E78+E80)*10</f>
        <v>23.4</v>
      </c>
      <c r="F79" s="5">
        <f t="shared" si="37"/>
        <v>1.4000000000000001</v>
      </c>
      <c r="G79" s="5">
        <f t="shared" si="37"/>
        <v>0</v>
      </c>
      <c r="H79" s="5">
        <f t="shared" si="37"/>
        <v>33.799999999999997</v>
      </c>
      <c r="I79" s="5">
        <f t="shared" si="37"/>
        <v>0</v>
      </c>
      <c r="J79" s="5">
        <f t="shared" si="37"/>
        <v>78.7</v>
      </c>
      <c r="K79" s="5">
        <f t="shared" si="37"/>
        <v>0</v>
      </c>
      <c r="L79" s="5">
        <f t="shared" si="37"/>
        <v>0</v>
      </c>
      <c r="M79" s="5">
        <f t="shared" si="37"/>
        <v>129.60000000000002</v>
      </c>
      <c r="N79" s="5">
        <f t="shared" si="37"/>
        <v>138.70000000000002</v>
      </c>
      <c r="O79" s="39">
        <f t="shared" si="37"/>
        <v>3</v>
      </c>
    </row>
    <row r="80" spans="1:15">
      <c r="A80" s="10">
        <v>38</v>
      </c>
      <c r="B80" s="11">
        <v>0.76</v>
      </c>
      <c r="C80" s="6" t="s">
        <v>12</v>
      </c>
      <c r="D80" s="18">
        <v>2.71</v>
      </c>
      <c r="E80" s="18">
        <v>1.43</v>
      </c>
      <c r="F80" s="18">
        <v>0</v>
      </c>
      <c r="G80" s="18">
        <v>0</v>
      </c>
      <c r="H80" s="18">
        <v>2.08</v>
      </c>
      <c r="I80" s="18">
        <v>0</v>
      </c>
      <c r="J80" s="18">
        <v>4.88</v>
      </c>
      <c r="K80" s="18">
        <v>0</v>
      </c>
      <c r="L80" s="19">
        <v>0</v>
      </c>
      <c r="M80" s="19">
        <v>7.28</v>
      </c>
      <c r="N80" s="18">
        <v>7.41</v>
      </c>
      <c r="O80" s="21">
        <v>0</v>
      </c>
    </row>
    <row r="81" spans="1:15" s="47" customFormat="1">
      <c r="A81" s="44"/>
      <c r="B81" s="11"/>
      <c r="C81" s="45">
        <v>20</v>
      </c>
      <c r="D81" s="46">
        <f>(D80+D82)*10</f>
        <v>37.1</v>
      </c>
      <c r="E81" s="46">
        <f t="shared" ref="E81:O81" si="38">(E80+E82)*10</f>
        <v>17.899999999999999</v>
      </c>
      <c r="F81" s="46">
        <f t="shared" si="38"/>
        <v>0</v>
      </c>
      <c r="G81" s="46">
        <f t="shared" si="38"/>
        <v>0</v>
      </c>
      <c r="H81" s="46">
        <f t="shared" si="38"/>
        <v>29.8</v>
      </c>
      <c r="I81" s="46">
        <f t="shared" si="38"/>
        <v>0</v>
      </c>
      <c r="J81" s="46">
        <f t="shared" si="38"/>
        <v>65.7</v>
      </c>
      <c r="K81" s="46">
        <f t="shared" si="38"/>
        <v>0</v>
      </c>
      <c r="L81" s="46">
        <f t="shared" si="38"/>
        <v>0</v>
      </c>
      <c r="M81" s="46">
        <f t="shared" si="38"/>
        <v>131.6</v>
      </c>
      <c r="N81" s="46">
        <f t="shared" si="38"/>
        <v>116.20000000000002</v>
      </c>
      <c r="O81" s="46">
        <f t="shared" si="38"/>
        <v>0</v>
      </c>
    </row>
    <row r="82" spans="1:15">
      <c r="A82" s="9">
        <v>39</v>
      </c>
      <c r="B82" s="9">
        <v>0.78</v>
      </c>
      <c r="C82" s="5" t="s">
        <v>12</v>
      </c>
      <c r="D82" s="16">
        <v>1</v>
      </c>
      <c r="E82" s="16">
        <v>0.36</v>
      </c>
      <c r="F82" s="16">
        <v>0</v>
      </c>
      <c r="G82" s="16">
        <v>0</v>
      </c>
      <c r="H82" s="16">
        <v>0.9</v>
      </c>
      <c r="I82" s="16">
        <v>0</v>
      </c>
      <c r="J82" s="16">
        <v>1.69</v>
      </c>
      <c r="K82" s="16">
        <v>0</v>
      </c>
      <c r="L82" s="17">
        <v>0</v>
      </c>
      <c r="M82" s="17">
        <v>5.88</v>
      </c>
      <c r="N82" s="16">
        <v>4.21</v>
      </c>
      <c r="O82" s="37">
        <v>0</v>
      </c>
    </row>
    <row r="83" spans="1:15">
      <c r="A83" s="5" t="s">
        <v>12</v>
      </c>
      <c r="B83" s="5" t="s">
        <v>12</v>
      </c>
      <c r="C83" s="9">
        <v>20</v>
      </c>
      <c r="D83" s="9">
        <f>(D82+D84)*10</f>
        <v>59.2</v>
      </c>
      <c r="E83" s="9">
        <f t="shared" ref="E83:O83" si="39">(E82+E84)*10</f>
        <v>44.1</v>
      </c>
      <c r="F83" s="9">
        <f t="shared" si="39"/>
        <v>2.9</v>
      </c>
      <c r="G83" s="9">
        <f t="shared" si="39"/>
        <v>0</v>
      </c>
      <c r="H83" s="9">
        <f t="shared" si="39"/>
        <v>44.400000000000006</v>
      </c>
      <c r="I83" s="9">
        <f t="shared" si="39"/>
        <v>27.3</v>
      </c>
      <c r="J83" s="9">
        <f t="shared" si="39"/>
        <v>143.89999999999998</v>
      </c>
      <c r="K83" s="9">
        <f t="shared" si="39"/>
        <v>0</v>
      </c>
      <c r="L83" s="9">
        <f t="shared" si="39"/>
        <v>0</v>
      </c>
      <c r="M83" s="9">
        <f t="shared" si="39"/>
        <v>120.9</v>
      </c>
      <c r="N83" s="9">
        <f t="shared" si="39"/>
        <v>193.70000000000002</v>
      </c>
      <c r="O83" s="38">
        <f t="shared" si="39"/>
        <v>3</v>
      </c>
    </row>
    <row r="84" spans="1:15">
      <c r="A84" s="20">
        <v>40</v>
      </c>
      <c r="B84" s="11">
        <v>0.8</v>
      </c>
      <c r="C84" s="6" t="s">
        <v>12</v>
      </c>
      <c r="D84" s="18">
        <v>4.92</v>
      </c>
      <c r="E84" s="18">
        <v>4.05</v>
      </c>
      <c r="F84" s="18">
        <v>0.28999999999999998</v>
      </c>
      <c r="G84" s="18">
        <v>0</v>
      </c>
      <c r="H84" s="18">
        <v>3.54</v>
      </c>
      <c r="I84" s="18">
        <v>2.73</v>
      </c>
      <c r="J84" s="18">
        <v>12.7</v>
      </c>
      <c r="K84" s="18">
        <v>0</v>
      </c>
      <c r="L84" s="19">
        <v>0</v>
      </c>
      <c r="M84" s="19">
        <v>6.21</v>
      </c>
      <c r="N84" s="18">
        <v>15.16</v>
      </c>
      <c r="O84" s="21">
        <v>0.3</v>
      </c>
    </row>
    <row r="85" spans="1:15">
      <c r="A85" s="22"/>
      <c r="B85" s="24"/>
      <c r="C85" s="20">
        <v>20</v>
      </c>
      <c r="D85" s="20">
        <f>(D84+D86)*10</f>
        <v>90.199999999999989</v>
      </c>
      <c r="E85" s="20">
        <f t="shared" ref="E85:O85" si="40">(E84+E86)*10</f>
        <v>45.8</v>
      </c>
      <c r="F85" s="20">
        <f t="shared" si="40"/>
        <v>2.9</v>
      </c>
      <c r="G85" s="20">
        <f t="shared" si="40"/>
        <v>0</v>
      </c>
      <c r="H85" s="20">
        <f t="shared" si="40"/>
        <v>69.3</v>
      </c>
      <c r="I85" s="20">
        <f t="shared" si="40"/>
        <v>27.3</v>
      </c>
      <c r="J85" s="20">
        <f t="shared" si="40"/>
        <v>237.2</v>
      </c>
      <c r="K85" s="20">
        <f t="shared" si="40"/>
        <v>0</v>
      </c>
      <c r="L85" s="20">
        <f t="shared" si="40"/>
        <v>0</v>
      </c>
      <c r="M85" s="20">
        <f t="shared" si="40"/>
        <v>123.3</v>
      </c>
      <c r="N85" s="36">
        <f t="shared" si="40"/>
        <v>287.10000000000002</v>
      </c>
      <c r="O85" s="20">
        <f t="shared" si="40"/>
        <v>3</v>
      </c>
    </row>
    <row r="86" spans="1:15">
      <c r="A86" s="9">
        <v>41</v>
      </c>
      <c r="B86" s="9">
        <v>0.82</v>
      </c>
      <c r="C86" s="5" t="s">
        <v>12</v>
      </c>
      <c r="D86" s="16">
        <v>4.0999999999999996</v>
      </c>
      <c r="E86" s="16">
        <v>0.53</v>
      </c>
      <c r="F86" s="16">
        <v>0</v>
      </c>
      <c r="G86" s="16">
        <v>0</v>
      </c>
      <c r="H86" s="16">
        <v>3.39</v>
      </c>
      <c r="I86" s="16">
        <v>0</v>
      </c>
      <c r="J86" s="16">
        <v>11.02</v>
      </c>
      <c r="K86" s="16">
        <v>0</v>
      </c>
      <c r="L86" s="17">
        <v>0</v>
      </c>
      <c r="M86" s="17">
        <v>6.12</v>
      </c>
      <c r="N86" s="16">
        <v>13.55</v>
      </c>
      <c r="O86" s="37">
        <v>0</v>
      </c>
    </row>
    <row r="87" spans="1:15">
      <c r="A87" s="5" t="s">
        <v>12</v>
      </c>
      <c r="B87" s="5" t="s">
        <v>12</v>
      </c>
      <c r="C87" s="9">
        <v>20</v>
      </c>
      <c r="D87" s="9">
        <f>(D86+D88)*10</f>
        <v>81.400000000000006</v>
      </c>
      <c r="E87" s="9">
        <f t="shared" ref="E87:O87" si="41">(E86+E88)*10</f>
        <v>19.5</v>
      </c>
      <c r="F87" s="9">
        <f t="shared" si="41"/>
        <v>0</v>
      </c>
      <c r="G87" s="9">
        <f t="shared" si="41"/>
        <v>0</v>
      </c>
      <c r="H87" s="9">
        <f t="shared" si="41"/>
        <v>103.70000000000002</v>
      </c>
      <c r="I87" s="9">
        <f t="shared" si="41"/>
        <v>0</v>
      </c>
      <c r="J87" s="9">
        <f t="shared" si="41"/>
        <v>210.6</v>
      </c>
      <c r="K87" s="9">
        <f t="shared" si="41"/>
        <v>0</v>
      </c>
      <c r="L87" s="9">
        <f t="shared" si="41"/>
        <v>0</v>
      </c>
      <c r="M87" s="9">
        <f t="shared" si="41"/>
        <v>146</v>
      </c>
      <c r="N87" s="9">
        <f t="shared" si="41"/>
        <v>261.2</v>
      </c>
      <c r="O87" s="38">
        <f t="shared" si="41"/>
        <v>0</v>
      </c>
    </row>
    <row r="88" spans="1:15">
      <c r="A88" s="10">
        <v>42</v>
      </c>
      <c r="B88" s="11">
        <v>0.84</v>
      </c>
      <c r="C88" s="6" t="s">
        <v>12</v>
      </c>
      <c r="D88" s="18">
        <v>4.04</v>
      </c>
      <c r="E88" s="18">
        <v>1.42</v>
      </c>
      <c r="F88" s="18">
        <v>0</v>
      </c>
      <c r="G88" s="18">
        <v>0</v>
      </c>
      <c r="H88" s="18">
        <v>6.98</v>
      </c>
      <c r="I88" s="18">
        <v>0</v>
      </c>
      <c r="J88" s="18">
        <v>10.039999999999999</v>
      </c>
      <c r="K88" s="18">
        <v>0</v>
      </c>
      <c r="L88" s="19">
        <v>0</v>
      </c>
      <c r="M88" s="19">
        <v>8.48</v>
      </c>
      <c r="N88" s="18">
        <v>12.57</v>
      </c>
      <c r="O88" s="21">
        <v>0</v>
      </c>
    </row>
    <row r="89" spans="1:15">
      <c r="A89" s="6" t="s">
        <v>12</v>
      </c>
      <c r="B89" s="11"/>
      <c r="C89" s="10">
        <v>20</v>
      </c>
      <c r="D89" s="10">
        <f>(D88+D90)*10</f>
        <v>80.399999999999991</v>
      </c>
      <c r="E89" s="10">
        <f t="shared" ref="E89:O89" si="42">(E88+E90)*10</f>
        <v>74.900000000000006</v>
      </c>
      <c r="F89" s="10">
        <f t="shared" si="42"/>
        <v>2.9</v>
      </c>
      <c r="G89" s="10">
        <f t="shared" si="42"/>
        <v>0</v>
      </c>
      <c r="H89" s="10">
        <f t="shared" si="42"/>
        <v>96.4</v>
      </c>
      <c r="I89" s="10">
        <f t="shared" si="42"/>
        <v>34.6</v>
      </c>
      <c r="J89" s="10">
        <f t="shared" si="42"/>
        <v>182.99999999999997</v>
      </c>
      <c r="K89" s="10">
        <f t="shared" si="42"/>
        <v>0</v>
      </c>
      <c r="L89" s="10">
        <f t="shared" si="42"/>
        <v>0</v>
      </c>
      <c r="M89" s="10">
        <f t="shared" si="42"/>
        <v>144.30000000000001</v>
      </c>
      <c r="N89" s="10">
        <f t="shared" si="42"/>
        <v>208.8</v>
      </c>
      <c r="O89" s="20">
        <f t="shared" si="42"/>
        <v>3</v>
      </c>
    </row>
    <row r="90" spans="1:15">
      <c r="A90" s="9">
        <v>43</v>
      </c>
      <c r="B90" s="9">
        <v>0.86</v>
      </c>
      <c r="C90" s="5" t="s">
        <v>12</v>
      </c>
      <c r="D90" s="16">
        <v>4</v>
      </c>
      <c r="E90" s="16">
        <v>6.07</v>
      </c>
      <c r="F90" s="16">
        <v>0.28999999999999998</v>
      </c>
      <c r="G90" s="16">
        <v>0</v>
      </c>
      <c r="H90" s="16">
        <v>2.66</v>
      </c>
      <c r="I90" s="16">
        <v>3.46</v>
      </c>
      <c r="J90" s="16">
        <v>8.26</v>
      </c>
      <c r="K90" s="16">
        <v>0</v>
      </c>
      <c r="L90" s="17">
        <v>0</v>
      </c>
      <c r="M90" s="17">
        <v>5.95</v>
      </c>
      <c r="N90" s="16">
        <v>8.31</v>
      </c>
      <c r="O90" s="37">
        <v>0.3</v>
      </c>
    </row>
    <row r="91" spans="1:15">
      <c r="A91" s="5" t="s">
        <v>12</v>
      </c>
      <c r="B91" s="5" t="s">
        <v>12</v>
      </c>
      <c r="C91" s="9">
        <v>20</v>
      </c>
      <c r="D91" s="9">
        <f>(D90+D92)*10</f>
        <v>76.7</v>
      </c>
      <c r="E91" s="9">
        <f t="shared" ref="E91:O91" si="43">(E90+E92)*10</f>
        <v>147.80000000000001</v>
      </c>
      <c r="F91" s="9">
        <f t="shared" si="43"/>
        <v>4.8</v>
      </c>
      <c r="G91" s="9">
        <f t="shared" si="43"/>
        <v>0</v>
      </c>
      <c r="H91" s="9">
        <f t="shared" si="43"/>
        <v>46</v>
      </c>
      <c r="I91" s="9">
        <f t="shared" si="43"/>
        <v>68.599999999999994</v>
      </c>
      <c r="J91" s="9">
        <f t="shared" si="43"/>
        <v>150.80000000000001</v>
      </c>
      <c r="K91" s="9">
        <f t="shared" si="43"/>
        <v>0</v>
      </c>
      <c r="L91" s="9">
        <f t="shared" si="43"/>
        <v>0</v>
      </c>
      <c r="M91" s="9">
        <f t="shared" si="43"/>
        <v>159.60000000000002</v>
      </c>
      <c r="N91" s="9">
        <f t="shared" si="43"/>
        <v>179.3</v>
      </c>
      <c r="O91" s="38">
        <f t="shared" si="43"/>
        <v>6</v>
      </c>
    </row>
    <row r="92" spans="1:15">
      <c r="A92" s="10">
        <v>44</v>
      </c>
      <c r="B92" s="11">
        <v>0.88</v>
      </c>
      <c r="C92" s="6" t="s">
        <v>12</v>
      </c>
      <c r="D92" s="18">
        <v>3.67</v>
      </c>
      <c r="E92" s="18">
        <v>8.7100000000000009</v>
      </c>
      <c r="F92" s="18">
        <v>0.19</v>
      </c>
      <c r="G92" s="18">
        <v>0</v>
      </c>
      <c r="H92" s="18">
        <v>1.94</v>
      </c>
      <c r="I92" s="18">
        <v>3.4</v>
      </c>
      <c r="J92" s="18">
        <v>6.82</v>
      </c>
      <c r="K92" s="18">
        <v>0</v>
      </c>
      <c r="L92" s="19">
        <v>0</v>
      </c>
      <c r="M92" s="19">
        <v>10.01</v>
      </c>
      <c r="N92" s="18">
        <v>9.6199999999999992</v>
      </c>
      <c r="O92" s="21">
        <v>0.3</v>
      </c>
    </row>
    <row r="93" spans="1:15">
      <c r="A93" s="6" t="s">
        <v>12</v>
      </c>
      <c r="B93" s="11"/>
      <c r="C93" s="10">
        <v>20</v>
      </c>
      <c r="D93" s="10">
        <f>(D92+D94)*10</f>
        <v>77.900000000000006</v>
      </c>
      <c r="E93" s="10">
        <f t="shared" ref="E93:O93" si="44">(E92+E94)*10</f>
        <v>98.4</v>
      </c>
      <c r="F93" s="10">
        <f t="shared" si="44"/>
        <v>1.9</v>
      </c>
      <c r="G93" s="10">
        <f t="shared" si="44"/>
        <v>0</v>
      </c>
      <c r="H93" s="10">
        <f t="shared" si="44"/>
        <v>46</v>
      </c>
      <c r="I93" s="10">
        <f t="shared" si="44"/>
        <v>34</v>
      </c>
      <c r="J93" s="10">
        <f t="shared" si="44"/>
        <v>176.1</v>
      </c>
      <c r="K93" s="10">
        <f t="shared" si="44"/>
        <v>0</v>
      </c>
      <c r="L93" s="10">
        <f t="shared" si="44"/>
        <v>0</v>
      </c>
      <c r="M93" s="10">
        <f t="shared" si="44"/>
        <v>169.90000000000003</v>
      </c>
      <c r="N93" s="10">
        <f t="shared" si="44"/>
        <v>229.09999999999997</v>
      </c>
      <c r="O93" s="20">
        <f t="shared" si="44"/>
        <v>3</v>
      </c>
    </row>
    <row r="94" spans="1:15">
      <c r="A94" s="9">
        <v>45</v>
      </c>
      <c r="B94" s="9">
        <v>0.9</v>
      </c>
      <c r="C94" s="5" t="s">
        <v>12</v>
      </c>
      <c r="D94" s="16">
        <v>4.12</v>
      </c>
      <c r="E94" s="16">
        <v>1.1299999999999999</v>
      </c>
      <c r="F94" s="16">
        <v>0</v>
      </c>
      <c r="G94" s="16">
        <v>0</v>
      </c>
      <c r="H94" s="16">
        <v>2.66</v>
      </c>
      <c r="I94" s="16">
        <v>0</v>
      </c>
      <c r="J94" s="16">
        <v>10.79</v>
      </c>
      <c r="K94" s="16">
        <v>0</v>
      </c>
      <c r="L94" s="17">
        <v>0</v>
      </c>
      <c r="M94" s="17">
        <v>6.98</v>
      </c>
      <c r="N94" s="16">
        <v>13.29</v>
      </c>
      <c r="O94" s="37">
        <v>0</v>
      </c>
    </row>
    <row r="95" spans="1:15">
      <c r="A95" s="5" t="s">
        <v>12</v>
      </c>
      <c r="B95" s="5" t="s">
        <v>12</v>
      </c>
      <c r="C95" s="9">
        <v>20</v>
      </c>
      <c r="D95" s="5">
        <f>(D94+D96)*10</f>
        <v>77.099999999999994</v>
      </c>
      <c r="E95" s="5">
        <f t="shared" ref="E95:O95" si="45">(E94+E96)*10</f>
        <v>19.2</v>
      </c>
      <c r="F95" s="5">
        <f t="shared" si="45"/>
        <v>0</v>
      </c>
      <c r="G95" s="5">
        <f t="shared" si="45"/>
        <v>0</v>
      </c>
      <c r="H95" s="5">
        <f t="shared" si="45"/>
        <v>47.400000000000006</v>
      </c>
      <c r="I95" s="5">
        <f t="shared" si="45"/>
        <v>0</v>
      </c>
      <c r="J95" s="5">
        <f t="shared" si="45"/>
        <v>203.9</v>
      </c>
      <c r="K95" s="5">
        <f t="shared" si="45"/>
        <v>0</v>
      </c>
      <c r="L95" s="5">
        <f t="shared" si="45"/>
        <v>0</v>
      </c>
      <c r="M95" s="5">
        <f t="shared" si="45"/>
        <v>134.60000000000002</v>
      </c>
      <c r="N95" s="5">
        <f t="shared" si="45"/>
        <v>253.79999999999998</v>
      </c>
      <c r="O95" s="39">
        <f t="shared" si="45"/>
        <v>0</v>
      </c>
    </row>
    <row r="96" spans="1:15">
      <c r="A96" s="10">
        <v>46</v>
      </c>
      <c r="B96" s="11">
        <v>0.92</v>
      </c>
      <c r="C96" s="6" t="s">
        <v>12</v>
      </c>
      <c r="D96" s="18">
        <v>3.59</v>
      </c>
      <c r="E96" s="18">
        <v>0.79</v>
      </c>
      <c r="F96" s="18">
        <v>0</v>
      </c>
      <c r="G96" s="18">
        <v>0</v>
      </c>
      <c r="H96" s="18">
        <v>2.08</v>
      </c>
      <c r="I96" s="18">
        <v>0</v>
      </c>
      <c r="J96" s="18">
        <v>9.6</v>
      </c>
      <c r="K96" s="18">
        <v>0</v>
      </c>
      <c r="L96" s="19">
        <v>0</v>
      </c>
      <c r="M96" s="19">
        <v>6.48</v>
      </c>
      <c r="N96" s="18">
        <v>12.09</v>
      </c>
      <c r="O96" s="21">
        <v>0</v>
      </c>
    </row>
    <row r="97" spans="1:15" s="47" customFormat="1">
      <c r="A97" s="44"/>
      <c r="B97" s="11"/>
      <c r="C97" s="45">
        <v>20</v>
      </c>
      <c r="D97" s="46">
        <f>(D96+D98)*10</f>
        <v>105.8</v>
      </c>
      <c r="E97" s="46">
        <f t="shared" ref="E97:O97" si="46">(E96+E98)*10</f>
        <v>80.399999999999991</v>
      </c>
      <c r="F97" s="46">
        <f t="shared" si="46"/>
        <v>0</v>
      </c>
      <c r="G97" s="46">
        <f t="shared" si="46"/>
        <v>0</v>
      </c>
      <c r="H97" s="46">
        <f t="shared" si="46"/>
        <v>54.6</v>
      </c>
      <c r="I97" s="46">
        <f t="shared" si="46"/>
        <v>0</v>
      </c>
      <c r="J97" s="46">
        <f t="shared" si="46"/>
        <v>247.7</v>
      </c>
      <c r="K97" s="46">
        <f t="shared" si="46"/>
        <v>0</v>
      </c>
      <c r="L97" s="46">
        <f t="shared" si="46"/>
        <v>0</v>
      </c>
      <c r="M97" s="46">
        <f t="shared" si="46"/>
        <v>135.39999999999998</v>
      </c>
      <c r="N97" s="46">
        <f t="shared" si="46"/>
        <v>294.8</v>
      </c>
      <c r="O97" s="46">
        <f t="shared" si="46"/>
        <v>0</v>
      </c>
    </row>
    <row r="98" spans="1:15">
      <c r="A98" s="9">
        <v>47</v>
      </c>
      <c r="B98" s="9">
        <v>0.94</v>
      </c>
      <c r="C98" s="5" t="s">
        <v>12</v>
      </c>
      <c r="D98" s="16">
        <v>6.99</v>
      </c>
      <c r="E98" s="16">
        <v>7.25</v>
      </c>
      <c r="F98" s="16">
        <v>0</v>
      </c>
      <c r="G98" s="16">
        <v>0</v>
      </c>
      <c r="H98" s="16">
        <v>3.38</v>
      </c>
      <c r="I98" s="16">
        <v>0</v>
      </c>
      <c r="J98" s="16">
        <v>15.17</v>
      </c>
      <c r="K98" s="16">
        <v>0</v>
      </c>
      <c r="L98" s="17">
        <v>0</v>
      </c>
      <c r="M98" s="17">
        <v>7.06</v>
      </c>
      <c r="N98" s="16">
        <v>17.39</v>
      </c>
      <c r="O98" s="37">
        <v>0</v>
      </c>
    </row>
    <row r="99" spans="1:15">
      <c r="A99" s="5" t="s">
        <v>12</v>
      </c>
      <c r="B99" s="5" t="s">
        <v>12</v>
      </c>
      <c r="C99" s="9">
        <v>20</v>
      </c>
      <c r="D99" s="9">
        <f>(D98+D100)*10</f>
        <v>140.30000000000001</v>
      </c>
      <c r="E99" s="9">
        <f t="shared" ref="E99:O99" si="47">(E98+E100)*10</f>
        <v>124</v>
      </c>
      <c r="F99" s="9">
        <f t="shared" si="47"/>
        <v>0</v>
      </c>
      <c r="G99" s="9">
        <f t="shared" si="47"/>
        <v>0</v>
      </c>
      <c r="H99" s="9">
        <f t="shared" si="47"/>
        <v>85.6</v>
      </c>
      <c r="I99" s="9">
        <f t="shared" si="47"/>
        <v>0</v>
      </c>
      <c r="J99" s="9">
        <f t="shared" si="47"/>
        <v>261.10000000000002</v>
      </c>
      <c r="K99" s="9">
        <f t="shared" si="47"/>
        <v>0</v>
      </c>
      <c r="L99" s="9">
        <f t="shared" si="47"/>
        <v>0</v>
      </c>
      <c r="M99" s="9">
        <f t="shared" si="47"/>
        <v>129.5</v>
      </c>
      <c r="N99" s="9">
        <f t="shared" si="47"/>
        <v>308.29999999999995</v>
      </c>
      <c r="O99" s="38">
        <f t="shared" si="47"/>
        <v>0</v>
      </c>
    </row>
    <row r="100" spans="1:15">
      <c r="A100" s="20">
        <v>48</v>
      </c>
      <c r="B100" s="11">
        <v>0.96</v>
      </c>
      <c r="C100" s="6" t="s">
        <v>12</v>
      </c>
      <c r="D100" s="18">
        <v>7.04</v>
      </c>
      <c r="E100" s="18">
        <v>5.15</v>
      </c>
      <c r="F100" s="18">
        <v>0</v>
      </c>
      <c r="G100" s="18">
        <v>0</v>
      </c>
      <c r="H100" s="18">
        <v>5.18</v>
      </c>
      <c r="I100" s="18">
        <v>0</v>
      </c>
      <c r="J100" s="18">
        <v>10.94</v>
      </c>
      <c r="K100" s="18">
        <v>0</v>
      </c>
      <c r="L100" s="19">
        <v>0</v>
      </c>
      <c r="M100" s="19">
        <v>5.89</v>
      </c>
      <c r="N100" s="18">
        <v>13.44</v>
      </c>
      <c r="O100" s="21">
        <v>0</v>
      </c>
    </row>
    <row r="101" spans="1:15">
      <c r="A101" s="22"/>
      <c r="B101" s="24"/>
      <c r="C101" s="20">
        <v>20</v>
      </c>
      <c r="D101" s="20">
        <f>(D100+D102)*10</f>
        <v>128.4</v>
      </c>
      <c r="E101" s="20">
        <f t="shared" ref="E101:O101" si="48">(E100+E102)*10</f>
        <v>121.20000000000002</v>
      </c>
      <c r="F101" s="20">
        <f t="shared" si="48"/>
        <v>0</v>
      </c>
      <c r="G101" s="20">
        <f t="shared" si="48"/>
        <v>0</v>
      </c>
      <c r="H101" s="20">
        <f t="shared" si="48"/>
        <v>105.3</v>
      </c>
      <c r="I101" s="20">
        <f t="shared" si="48"/>
        <v>0</v>
      </c>
      <c r="J101" s="20">
        <f t="shared" si="48"/>
        <v>218.6</v>
      </c>
      <c r="K101" s="20">
        <f t="shared" si="48"/>
        <v>0</v>
      </c>
      <c r="L101" s="20">
        <f t="shared" si="48"/>
        <v>0</v>
      </c>
      <c r="M101" s="20">
        <f t="shared" si="48"/>
        <v>132.19999999999999</v>
      </c>
      <c r="N101" s="36">
        <f t="shared" si="48"/>
        <v>268.8</v>
      </c>
      <c r="O101" s="20">
        <f t="shared" si="48"/>
        <v>0</v>
      </c>
    </row>
    <row r="102" spans="1:15">
      <c r="A102" s="9">
        <v>49</v>
      </c>
      <c r="B102" s="9">
        <v>0.98</v>
      </c>
      <c r="C102" s="5" t="s">
        <v>12</v>
      </c>
      <c r="D102" s="16">
        <v>5.8</v>
      </c>
      <c r="E102" s="16">
        <v>6.97</v>
      </c>
      <c r="F102" s="16">
        <v>0</v>
      </c>
      <c r="G102" s="16">
        <v>0</v>
      </c>
      <c r="H102" s="16">
        <v>5.35</v>
      </c>
      <c r="I102" s="16">
        <v>0</v>
      </c>
      <c r="J102" s="16">
        <v>10.92</v>
      </c>
      <c r="K102" s="16">
        <v>0</v>
      </c>
      <c r="L102" s="17">
        <v>0</v>
      </c>
      <c r="M102" s="17">
        <v>7.33</v>
      </c>
      <c r="N102" s="16">
        <v>13.44</v>
      </c>
      <c r="O102" s="37">
        <v>0</v>
      </c>
    </row>
    <row r="103" spans="1:15">
      <c r="A103" s="5" t="s">
        <v>12</v>
      </c>
      <c r="B103" s="5" t="s">
        <v>12</v>
      </c>
      <c r="C103" s="9">
        <v>20</v>
      </c>
      <c r="D103" s="9">
        <f>(D102+D104)*10</f>
        <v>115.6</v>
      </c>
      <c r="E103" s="9">
        <f t="shared" ref="E103:O103" si="49">(E102+E104)*10</f>
        <v>143.70000000000002</v>
      </c>
      <c r="F103" s="9">
        <f t="shared" si="49"/>
        <v>0</v>
      </c>
      <c r="G103" s="9">
        <f t="shared" si="49"/>
        <v>0</v>
      </c>
      <c r="H103" s="9">
        <f t="shared" si="49"/>
        <v>109.60000000000001</v>
      </c>
      <c r="I103" s="9">
        <f t="shared" si="49"/>
        <v>0</v>
      </c>
      <c r="J103" s="9">
        <f t="shared" si="49"/>
        <v>218.6</v>
      </c>
      <c r="K103" s="9">
        <f t="shared" si="49"/>
        <v>0</v>
      </c>
      <c r="L103" s="9">
        <f t="shared" si="49"/>
        <v>0</v>
      </c>
      <c r="M103" s="9">
        <f t="shared" si="49"/>
        <v>144.69999999999999</v>
      </c>
      <c r="N103" s="9">
        <f t="shared" si="49"/>
        <v>268.8</v>
      </c>
      <c r="O103" s="38">
        <f t="shared" si="49"/>
        <v>0</v>
      </c>
    </row>
    <row r="104" spans="1:15">
      <c r="A104" s="10">
        <v>50</v>
      </c>
      <c r="B104" s="11">
        <v>1</v>
      </c>
      <c r="C104" s="6" t="s">
        <v>12</v>
      </c>
      <c r="D104" s="18">
        <v>5.76</v>
      </c>
      <c r="E104" s="18">
        <v>7.4</v>
      </c>
      <c r="F104" s="18">
        <v>0</v>
      </c>
      <c r="G104" s="18">
        <v>0</v>
      </c>
      <c r="H104" s="18">
        <v>5.61</v>
      </c>
      <c r="I104" s="18">
        <v>0</v>
      </c>
      <c r="J104" s="18">
        <v>10.94</v>
      </c>
      <c r="K104" s="18">
        <v>0</v>
      </c>
      <c r="L104" s="19">
        <v>0</v>
      </c>
      <c r="M104" s="19">
        <v>7.14</v>
      </c>
      <c r="N104" s="18">
        <v>13.44</v>
      </c>
      <c r="O104" s="21">
        <v>0</v>
      </c>
    </row>
    <row r="105" spans="1:15">
      <c r="A105" s="6" t="s">
        <v>12</v>
      </c>
      <c r="B105" s="11"/>
      <c r="C105" s="10">
        <v>20</v>
      </c>
      <c r="D105" s="10">
        <f>(D104+D106)*10</f>
        <v>79.599999999999994</v>
      </c>
      <c r="E105" s="10">
        <f t="shared" ref="E105:O105" si="50">(E104+E106)*10</f>
        <v>144.19999999999999</v>
      </c>
      <c r="F105" s="10">
        <f t="shared" si="50"/>
        <v>0</v>
      </c>
      <c r="G105" s="10">
        <f t="shared" si="50"/>
        <v>0</v>
      </c>
      <c r="H105" s="10">
        <f t="shared" si="50"/>
        <v>56.1</v>
      </c>
      <c r="I105" s="10">
        <f t="shared" si="50"/>
        <v>0</v>
      </c>
      <c r="J105" s="10">
        <f t="shared" si="50"/>
        <v>109.39999999999999</v>
      </c>
      <c r="K105" s="10">
        <f t="shared" si="50"/>
        <v>0</v>
      </c>
      <c r="L105" s="10">
        <f t="shared" si="50"/>
        <v>0</v>
      </c>
      <c r="M105" s="10">
        <f t="shared" si="50"/>
        <v>131.1</v>
      </c>
      <c r="N105" s="10">
        <f t="shared" si="50"/>
        <v>162.39999999999998</v>
      </c>
      <c r="O105" s="20">
        <f t="shared" si="50"/>
        <v>0</v>
      </c>
    </row>
    <row r="106" spans="1:15">
      <c r="A106" s="9">
        <v>51</v>
      </c>
      <c r="B106" s="9">
        <v>1.02</v>
      </c>
      <c r="C106" s="5" t="s">
        <v>12</v>
      </c>
      <c r="D106" s="16">
        <v>2.2000000000000002</v>
      </c>
      <c r="E106" s="16">
        <v>7.02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7">
        <v>0</v>
      </c>
      <c r="M106" s="17">
        <v>5.97</v>
      </c>
      <c r="N106" s="16">
        <v>2.8</v>
      </c>
      <c r="O106" s="37">
        <v>0</v>
      </c>
    </row>
    <row r="107" spans="1:15">
      <c r="A107" s="5" t="s">
        <v>12</v>
      </c>
      <c r="B107" s="5" t="s">
        <v>12</v>
      </c>
      <c r="C107" s="9">
        <v>20</v>
      </c>
      <c r="D107" s="5">
        <f>(D106+D108)*10</f>
        <v>34.1</v>
      </c>
      <c r="E107" s="5">
        <f t="shared" ref="E107:O107" si="51">(E106+E108)*10</f>
        <v>134.1</v>
      </c>
      <c r="F107" s="5">
        <f t="shared" si="51"/>
        <v>0</v>
      </c>
      <c r="G107" s="5">
        <f t="shared" si="51"/>
        <v>0</v>
      </c>
      <c r="H107" s="5">
        <f t="shared" si="51"/>
        <v>71.7</v>
      </c>
      <c r="I107" s="5">
        <f t="shared" si="51"/>
        <v>0</v>
      </c>
      <c r="J107" s="5">
        <f t="shared" si="51"/>
        <v>40.099999999999994</v>
      </c>
      <c r="K107" s="5">
        <f t="shared" si="51"/>
        <v>0</v>
      </c>
      <c r="L107" s="5">
        <f t="shared" si="51"/>
        <v>0</v>
      </c>
      <c r="M107" s="5">
        <f t="shared" si="51"/>
        <v>136.80000000000001</v>
      </c>
      <c r="N107" s="5">
        <f t="shared" si="51"/>
        <v>93</v>
      </c>
      <c r="O107" s="39">
        <f t="shared" si="51"/>
        <v>0</v>
      </c>
    </row>
    <row r="108" spans="1:15">
      <c r="A108" s="10">
        <v>52</v>
      </c>
      <c r="B108" s="11">
        <v>1.04</v>
      </c>
      <c r="C108" s="6" t="s">
        <v>12</v>
      </c>
      <c r="D108" s="18">
        <v>1.21</v>
      </c>
      <c r="E108" s="18">
        <v>6.39</v>
      </c>
      <c r="F108" s="18">
        <v>0</v>
      </c>
      <c r="G108" s="18">
        <v>0</v>
      </c>
      <c r="H108" s="18">
        <v>7.17</v>
      </c>
      <c r="I108" s="18">
        <v>0</v>
      </c>
      <c r="J108" s="18">
        <v>4.01</v>
      </c>
      <c r="K108" s="18">
        <v>0</v>
      </c>
      <c r="L108" s="19">
        <v>0</v>
      </c>
      <c r="M108" s="19">
        <v>7.71</v>
      </c>
      <c r="N108" s="18">
        <v>6.5</v>
      </c>
      <c r="O108" s="21">
        <v>0</v>
      </c>
    </row>
    <row r="109" spans="1:15" s="47" customFormat="1">
      <c r="A109" s="44"/>
      <c r="B109" s="11"/>
      <c r="C109" s="45">
        <v>20</v>
      </c>
      <c r="D109" s="46">
        <f>(D108+D110)*10</f>
        <v>12.1</v>
      </c>
      <c r="E109" s="46">
        <f t="shared" ref="E109:O109" si="52">(E108+E110)*10</f>
        <v>73.199999999999989</v>
      </c>
      <c r="F109" s="46">
        <f t="shared" si="52"/>
        <v>0</v>
      </c>
      <c r="G109" s="46">
        <f t="shared" si="52"/>
        <v>0</v>
      </c>
      <c r="H109" s="46">
        <f t="shared" si="52"/>
        <v>77.5</v>
      </c>
      <c r="I109" s="46">
        <f t="shared" si="52"/>
        <v>0</v>
      </c>
      <c r="J109" s="46">
        <f t="shared" si="52"/>
        <v>40.099999999999994</v>
      </c>
      <c r="K109" s="46">
        <f t="shared" si="52"/>
        <v>0</v>
      </c>
      <c r="L109" s="46">
        <f t="shared" si="52"/>
        <v>0</v>
      </c>
      <c r="M109" s="46">
        <f t="shared" si="52"/>
        <v>153</v>
      </c>
      <c r="N109" s="46">
        <f t="shared" si="52"/>
        <v>93</v>
      </c>
      <c r="O109" s="46">
        <f t="shared" si="52"/>
        <v>0</v>
      </c>
    </row>
    <row r="110" spans="1:15">
      <c r="A110" s="9">
        <v>53</v>
      </c>
      <c r="B110" s="9">
        <v>1.06</v>
      </c>
      <c r="C110" s="5" t="s">
        <v>12</v>
      </c>
      <c r="D110" s="16">
        <v>0</v>
      </c>
      <c r="E110" s="16">
        <v>0.93</v>
      </c>
      <c r="F110" s="16">
        <v>0</v>
      </c>
      <c r="G110" s="16">
        <v>0</v>
      </c>
      <c r="H110" s="16">
        <v>0.57999999999999996</v>
      </c>
      <c r="I110" s="16">
        <v>0</v>
      </c>
      <c r="J110" s="16">
        <v>0</v>
      </c>
      <c r="K110" s="16">
        <v>0</v>
      </c>
      <c r="L110" s="17">
        <v>0</v>
      </c>
      <c r="M110" s="17">
        <v>7.59</v>
      </c>
      <c r="N110" s="16">
        <v>2.8</v>
      </c>
      <c r="O110" s="37">
        <v>0</v>
      </c>
    </row>
    <row r="111" spans="1:15">
      <c r="A111" s="5" t="s">
        <v>12</v>
      </c>
      <c r="B111" s="5" t="s">
        <v>12</v>
      </c>
      <c r="C111" s="28">
        <v>13</v>
      </c>
      <c r="D111" s="5">
        <f>(D110+D112)/13*2</f>
        <v>0</v>
      </c>
      <c r="E111" s="5">
        <f t="shared" ref="E111:O111" si="53">(E110+E112)/13*2</f>
        <v>0.28615384615384615</v>
      </c>
      <c r="F111" s="5">
        <f t="shared" si="53"/>
        <v>0</v>
      </c>
      <c r="G111" s="5">
        <f t="shared" si="53"/>
        <v>0</v>
      </c>
      <c r="H111" s="5">
        <f t="shared" si="53"/>
        <v>0.16923076923076924</v>
      </c>
      <c r="I111" s="5">
        <f t="shared" si="53"/>
        <v>0</v>
      </c>
      <c r="J111" s="5">
        <f t="shared" si="53"/>
        <v>0</v>
      </c>
      <c r="K111" s="5">
        <f t="shared" si="53"/>
        <v>0</v>
      </c>
      <c r="L111" s="5">
        <f t="shared" si="53"/>
        <v>0</v>
      </c>
      <c r="M111" s="5">
        <f t="shared" si="53"/>
        <v>2.003076923076923</v>
      </c>
      <c r="N111" s="5">
        <f t="shared" si="53"/>
        <v>0.86153846153846148</v>
      </c>
      <c r="O111" s="39">
        <f t="shared" si="53"/>
        <v>0</v>
      </c>
    </row>
    <row r="112" spans="1:15" ht="15.75" thickBot="1">
      <c r="A112" s="20">
        <v>54</v>
      </c>
      <c r="B112" s="25">
        <v>1.073</v>
      </c>
      <c r="C112" s="6" t="s">
        <v>12</v>
      </c>
      <c r="D112" s="18">
        <v>0</v>
      </c>
      <c r="E112" s="18">
        <v>0.93</v>
      </c>
      <c r="F112" s="18">
        <v>0</v>
      </c>
      <c r="G112" s="18">
        <v>0</v>
      </c>
      <c r="H112" s="18">
        <v>0.52</v>
      </c>
      <c r="I112" s="18">
        <v>0</v>
      </c>
      <c r="J112" s="18">
        <v>0</v>
      </c>
      <c r="K112" s="18">
        <v>0</v>
      </c>
      <c r="L112" s="19">
        <v>0</v>
      </c>
      <c r="M112" s="19">
        <v>5.43</v>
      </c>
      <c r="N112" s="18">
        <v>2.8</v>
      </c>
      <c r="O112" s="41">
        <v>0</v>
      </c>
    </row>
    <row r="113" spans="1:15" ht="16.5" thickTop="1" thickBot="1">
      <c r="A113" s="8" t="s">
        <v>13</v>
      </c>
      <c r="B113" s="8"/>
      <c r="C113" s="8"/>
      <c r="D113" s="8">
        <f>SUM(D5,D7,D9,D11,D13,D15,D17,D19,D21,D23,D25,D27,D29,D31,D33,D35,D37,D39,D41,D43,D45,D47,D49,D51,D53,D55,D57,D59,D61,D63,D65,D67,D69,D71,D73,D75,D77,D79,D81,D83,D85,D87,D89,D91,D93,D95,D97,D99,D101,D103,D105,D107,D109,D111)</f>
        <v>3790.0975000000003</v>
      </c>
      <c r="E113" s="8">
        <f t="shared" ref="E113:O113" si="54">SUM(E5,E7,E9,E11,E13,E15,E17,E19,E21,E23,E25,E27,E29,E31,E33,E35,E37,E39,E41,E43,E45,E47,E49,E51,E53,E55,E57,E59,E61,E63,E65,E67,E69,E71,E73,E75,E77,E79,E81,E83,E85,E87,E89,E91,E93,E95,E97,E99,E101,E103,E105,E107,E109,E111)</f>
        <v>3529.8136538461536</v>
      </c>
      <c r="F113" s="8">
        <f t="shared" ref="F113" si="55">SUM(F5,F7,F9,F11,F13,F15,F17,F19,F21,F23,F25,F27,F29,F31,F33,F35,F37,F39,F41,F43,F45,F47,F49,F51,F53,F55,F57,F59,F61,F63,F65,F67,F69,F71,F73,F75,F77,F79,F81,F83,F85,F87,F89,F91,F93,F95,F97,F99,F101,F103,F105,F107,F109,F111)</f>
        <v>161.11750000000004</v>
      </c>
      <c r="G113" s="8">
        <f t="shared" si="54"/>
        <v>2153.8575000000001</v>
      </c>
      <c r="H113" s="8">
        <f t="shared" si="54"/>
        <v>2114.5367307692309</v>
      </c>
      <c r="I113" s="8">
        <f t="shared" si="54"/>
        <v>2813.0525000000002</v>
      </c>
      <c r="J113" s="8">
        <f t="shared" si="54"/>
        <v>7848.5474999999997</v>
      </c>
      <c r="K113" s="8">
        <f t="shared" si="54"/>
        <v>1316.1975000000002</v>
      </c>
      <c r="L113" s="8">
        <f t="shared" si="54"/>
        <v>2061.2249999999999</v>
      </c>
      <c r="M113" s="8">
        <f t="shared" si="54"/>
        <v>6312.7180769230781</v>
      </c>
      <c r="N113" s="43">
        <f t="shared" si="54"/>
        <v>10429.096538461534</v>
      </c>
      <c r="O113" s="42">
        <f t="shared" si="54"/>
        <v>84</v>
      </c>
    </row>
    <row r="114" spans="1:15" ht="15.75" thickTop="1"/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TERRA-POZEMKOVÉ ÚPRAVY, s.r.o.</dc:creator>
  <cp:lastModifiedBy>Ing. Kateřina Suchánková</cp:lastModifiedBy>
  <dcterms:created xsi:type="dcterms:W3CDTF">2017-05-12T06:27:48Z</dcterms:created>
  <dcterms:modified xsi:type="dcterms:W3CDTF">2019-10-14T11:52:53Z</dcterms:modified>
</cp:coreProperties>
</file>